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300" yWindow="-84" windowWidth="17388" windowHeight="9552"/>
  </bookViews>
  <sheets>
    <sheet name="1" sheetId="1" r:id="rId1"/>
  </sheets>
  <definedNames>
    <definedName name="Z_D12F8DFC_7D27_4880_826B_1D718F7A8E08_.wvu.Cols" localSheetId="0" hidden="1">'1'!#REF!</definedName>
    <definedName name="Z_D12F8DFC_7D27_4880_826B_1D718F7A8E08_.wvu.Rows" localSheetId="0" hidden="1">'1'!#REF!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9" i="1"/>
  <c r="G170"/>
  <c r="G172"/>
  <c r="G173"/>
  <c r="G171" l="1"/>
  <c r="G162"/>
  <c r="G163"/>
  <c r="G164"/>
  <c r="G165"/>
  <c r="G166"/>
  <c r="G167"/>
  <c r="G154"/>
  <c r="G155"/>
  <c r="G156"/>
  <c r="G157"/>
  <c r="G158"/>
  <c r="G159"/>
  <c r="G160"/>
  <c r="G147"/>
  <c r="G148"/>
  <c r="G150"/>
  <c r="G135"/>
  <c r="G136"/>
  <c r="G137"/>
  <c r="G138"/>
  <c r="G139"/>
  <c r="G140"/>
  <c r="G141"/>
  <c r="G142"/>
  <c r="G143"/>
  <c r="G144"/>
  <c r="G145"/>
  <c r="G123"/>
  <c r="G124"/>
  <c r="G125"/>
  <c r="G126"/>
  <c r="G127"/>
  <c r="G128"/>
  <c r="G129"/>
  <c r="G130"/>
  <c r="G131"/>
  <c r="G119"/>
  <c r="G120"/>
  <c r="G121"/>
  <c r="G108"/>
  <c r="G109"/>
  <c r="G110"/>
  <c r="G111"/>
  <c r="G112"/>
  <c r="G113"/>
  <c r="G114"/>
  <c r="G115"/>
  <c r="G116"/>
  <c r="G117"/>
  <c r="G102"/>
  <c r="G103"/>
  <c r="G104"/>
  <c r="G105"/>
  <c r="G106"/>
  <c r="G100"/>
  <c r="G99"/>
  <c r="G91"/>
  <c r="G92"/>
  <c r="G93"/>
  <c r="G94"/>
  <c r="G95"/>
  <c r="G96"/>
  <c r="G9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24"/>
  <c r="G25"/>
  <c r="G26"/>
  <c r="G27"/>
  <c r="G28"/>
  <c r="G29"/>
  <c r="G30"/>
  <c r="G31"/>
  <c r="G32"/>
  <c r="G9"/>
  <c r="G174" s="1"/>
  <c r="G10"/>
  <c r="G11"/>
  <c r="G12"/>
  <c r="G13"/>
  <c r="G14"/>
  <c r="G15"/>
  <c r="G16"/>
  <c r="G17"/>
  <c r="G18"/>
  <c r="G19"/>
  <c r="G20"/>
  <c r="G21"/>
  <c r="G22"/>
  <c r="G133"/>
  <c r="G152"/>
</calcChain>
</file>

<file path=xl/sharedStrings.xml><?xml version="1.0" encoding="utf-8"?>
<sst xmlns="http://schemas.openxmlformats.org/spreadsheetml/2006/main" count="484" uniqueCount="337">
  <si>
    <t>ПРАЙС-ЛИСТ</t>
  </si>
  <si>
    <t>НАИМЕНОВАНИЕ ТОВАРА</t>
  </si>
  <si>
    <t>АРТИКУЛ</t>
  </si>
  <si>
    <t>ЕД.
ИЗМ.</t>
  </si>
  <si>
    <t>ЦЕНА,
РУБ/ЕД.</t>
  </si>
  <si>
    <t>ЗАКАЗ</t>
  </si>
  <si>
    <t>Кол-во</t>
  </si>
  <si>
    <t>Стоимость,
 руб.</t>
  </si>
  <si>
    <t>ЧАЙ ЧЕРНЫЙ</t>
  </si>
  <si>
    <t xml:space="preserve">АНГЛИЙСКАЯ СМЕСЬ </t>
  </si>
  <si>
    <t>кг</t>
  </si>
  <si>
    <t xml:space="preserve">АССАМ МОКАЛБАРИ  </t>
  </si>
  <si>
    <t>АССАМ STGFOP ХАРМУТТИ</t>
  </si>
  <si>
    <t>200000WB</t>
  </si>
  <si>
    <t>РУКЕРИ ОР</t>
  </si>
  <si>
    <t>400120WB</t>
  </si>
  <si>
    <t>МЕДДЕКОМБРА УВА ОР</t>
  </si>
  <si>
    <t>300001LWB</t>
  </si>
  <si>
    <t>ЦЕЙЛОН ОР ПЕТТИАГАЛЛА</t>
  </si>
  <si>
    <t>300107WB</t>
  </si>
  <si>
    <t>ЦЕЙЛОН УВА ОР  УВАКЕЛИЯ</t>
  </si>
  <si>
    <t>ЮННАНЬ FOP ИМПЕРИАЛ</t>
  </si>
  <si>
    <t>ЧАЙ ЗЕЛЕНЫЙ</t>
  </si>
  <si>
    <t>ГАНПАУДЕР ХРАМ НЕБА</t>
  </si>
  <si>
    <t>22608AD&amp;B</t>
  </si>
  <si>
    <t>СЕНЧА КИТАЙСКАЯ</t>
  </si>
  <si>
    <t>400018WB</t>
  </si>
  <si>
    <t>ЧАЙ ЧЕРНЫЙ АРОМАТИЗИРОВАННЫЙ</t>
  </si>
  <si>
    <t>10454WB</t>
  </si>
  <si>
    <t xml:space="preserve">БАРБАДОССКАЯ ВИШНЯ  </t>
  </si>
  <si>
    <t>22160D&amp;B</t>
  </si>
  <si>
    <t>ВАЛЬС ЦВЕТОВ</t>
  </si>
  <si>
    <t>20011WB</t>
  </si>
  <si>
    <t xml:space="preserve">ВОЛШЕБНАЯ ЛУНА </t>
  </si>
  <si>
    <t>20007WB</t>
  </si>
  <si>
    <t xml:space="preserve">ГОДЖИ-ГРАНАТ  </t>
  </si>
  <si>
    <t>22142D&amp;B</t>
  </si>
  <si>
    <t xml:space="preserve">ЕКАТЕРИНА  ВЕЛИКАЯ </t>
  </si>
  <si>
    <t>ЗЕМЛЯНИКА СО СЛИВКАМИ</t>
  </si>
  <si>
    <t>10230WB</t>
  </si>
  <si>
    <t>ИМБИРЬ-ЛИМОН</t>
  </si>
  <si>
    <t>10288</t>
  </si>
  <si>
    <t>КЛЮКВА</t>
  </si>
  <si>
    <t>22019D&amp;B</t>
  </si>
  <si>
    <t>КЛЮКВА Mister RED</t>
  </si>
  <si>
    <t>10448WB</t>
  </si>
  <si>
    <t>КОРОЛЕВСКИЙ ОГУРЕЦ</t>
  </si>
  <si>
    <t>22180D&amp;B</t>
  </si>
  <si>
    <t>ЛЕСНЫЕ ЯГОДЫ</t>
  </si>
  <si>
    <t>22528W</t>
  </si>
  <si>
    <t>МАЛИНОВАЯ БУЛОЧКА</t>
  </si>
  <si>
    <t>21012D&amp;B</t>
  </si>
  <si>
    <t xml:space="preserve">МЯТНЫЙ КОКТЕЙЛЬ </t>
  </si>
  <si>
    <t>10268WB</t>
  </si>
  <si>
    <t>СМОРОДИНОВЫЙ БЛЮЗ</t>
  </si>
  <si>
    <t>20009WB</t>
  </si>
  <si>
    <t>ТОФФИ</t>
  </si>
  <si>
    <t>10224</t>
  </si>
  <si>
    <t>ТЫСЯЧА И ОДНА НОЧЬ</t>
  </si>
  <si>
    <t>20000WB</t>
  </si>
  <si>
    <t>ЧЕРНАЯ СМОРОДИНА</t>
  </si>
  <si>
    <t>10112</t>
  </si>
  <si>
    <t xml:space="preserve">ШОКОЛАД С МЯТОЙ  </t>
  </si>
  <si>
    <t>22574D&amp;B</t>
  </si>
  <si>
    <t xml:space="preserve">ЭРЛ  ГРЕЙ  ГОЛУБОЙ  ЦВЕТОК </t>
  </si>
  <si>
    <t>10127WB</t>
  </si>
  <si>
    <t xml:space="preserve">ЭРЛ  ГРЕЙ  КЛАССИК </t>
  </si>
  <si>
    <t>10125WB</t>
  </si>
  <si>
    <t>ЯГОДНЫЙ КЛЕН</t>
  </si>
  <si>
    <t>21070D&amp;B</t>
  </si>
  <si>
    <t>ЯГОДНЫЙ МИКС /КОКТЕЙЛЬ/</t>
  </si>
  <si>
    <t>10449WB</t>
  </si>
  <si>
    <t>ЧАЙ ЗЕЛЕНЫЙ АРОМАТИЗИРОВАННЫЙ</t>
  </si>
  <si>
    <t>ВЕСЕННИЙ</t>
  </si>
  <si>
    <t xml:space="preserve">ДИКАЯ ВИШНЯ СЕНЧА </t>
  </si>
  <si>
    <t>30022</t>
  </si>
  <si>
    <t>ЗОЛОТОЙ САМОВАР</t>
  </si>
  <si>
    <t>30026WB</t>
  </si>
  <si>
    <t>КЛЕН-ОРЕХ СЕНЧА</t>
  </si>
  <si>
    <t>22522D&amp;B</t>
  </si>
  <si>
    <t xml:space="preserve">КОМБУЧА </t>
  </si>
  <si>
    <t>22557D&amp;B</t>
  </si>
  <si>
    <t>МОХИТО</t>
  </si>
  <si>
    <t>30040WB</t>
  </si>
  <si>
    <r>
      <t xml:space="preserve">САКУРА </t>
    </r>
    <r>
      <rPr>
        <b/>
        <sz val="14"/>
        <color indexed="10"/>
        <rFont val="Courier New Cyr"/>
      </rPr>
      <t/>
    </r>
  </si>
  <si>
    <t>22560W</t>
  </si>
  <si>
    <t xml:space="preserve">ФУЦЬЗИЯНЬ ТАРИ ЛАПСАНГ СУШОНГ </t>
  </si>
  <si>
    <t>600302-28</t>
  </si>
  <si>
    <t>РОЙБОС АПЕЛЬСИН В ШОКОЛАДЕ</t>
  </si>
  <si>
    <t>50156WB</t>
  </si>
  <si>
    <t>АНАНАСОВЫЙ ШАР</t>
  </si>
  <si>
    <t>700102-Gl</t>
  </si>
  <si>
    <t xml:space="preserve">ВИНОГРАДНЫЙ ШАР </t>
  </si>
  <si>
    <t>700104-Gl</t>
  </si>
  <si>
    <t>300123-Gl</t>
  </si>
  <si>
    <t>700121-Gl</t>
  </si>
  <si>
    <t>300102-Gl</t>
  </si>
  <si>
    <t>ЖЕМЧУЖИНА ЗЕМЛЯНИКА</t>
  </si>
  <si>
    <t>600109-Gl</t>
  </si>
  <si>
    <t>ЖЕМЧУЖИНА МАНГО</t>
  </si>
  <si>
    <t>600111-Gl</t>
  </si>
  <si>
    <t>ЖЕМЧУЖИНА МОЛОЧНАЯ</t>
  </si>
  <si>
    <t>600112-Gl</t>
  </si>
  <si>
    <t>400106-Gl</t>
  </si>
  <si>
    <t>ЛИЧЖИ С КРАСНОЙ СЛИВОЙ ШАР</t>
  </si>
  <si>
    <t>700111-Gl</t>
  </si>
  <si>
    <t xml:space="preserve">МАНГО ШАР </t>
  </si>
  <si>
    <t>700113-Gl</t>
  </si>
  <si>
    <t>300117-Gl</t>
  </si>
  <si>
    <t xml:space="preserve">ПЕРСИКОВЫЙ ШАР </t>
  </si>
  <si>
    <t>700115-Gl</t>
  </si>
  <si>
    <t>ТЕ ГУАНЬ ИНЬ №500</t>
  </si>
  <si>
    <t>300118-Gl</t>
  </si>
  <si>
    <t>шт</t>
  </si>
  <si>
    <t>Чай Matcha</t>
  </si>
  <si>
    <t>22529</t>
  </si>
  <si>
    <t>Чай МАТЧА n Shake /200 гр/</t>
  </si>
  <si>
    <t>22076</t>
  </si>
  <si>
    <t>Чай МАТЧА Ujicha /200 гр/</t>
  </si>
  <si>
    <t>22140-200</t>
  </si>
  <si>
    <t>Чай МАТЧА (Japan) /12 шт*2гр/</t>
  </si>
  <si>
    <t>21111</t>
  </si>
  <si>
    <t>Чай МАТЧА Taishan аром. /12шт*2гр/ в ассорт.</t>
  </si>
  <si>
    <t>21116, 21114
21115, 21113</t>
  </si>
  <si>
    <t>Наборы для чая Matcha</t>
  </si>
  <si>
    <t>Набор для чая МАТЧА "Michiko"</t>
  </si>
  <si>
    <t>81080</t>
  </si>
  <si>
    <t>Набор для чая МАТЧА "Akemi"</t>
  </si>
  <si>
    <t>82488</t>
  </si>
  <si>
    <t>Набор для чая МАТЧА "Yoru &amp; Hirui"</t>
  </si>
  <si>
    <t>31419</t>
  </si>
  <si>
    <t>Набор для чая МАТЧА "Chiyo"</t>
  </si>
  <si>
    <t>81074</t>
  </si>
  <si>
    <t>Набор для чайной церемонии МАТЧА "Danny"</t>
  </si>
  <si>
    <t>82476</t>
  </si>
  <si>
    <t>ИТОГО стоимость заказа
без учета скидок</t>
  </si>
  <si>
    <t>Действуют скидки* от объема, а также накопительная система скидок*:</t>
  </si>
  <si>
    <t>*Скидки не распространяются на товары со спецценой.</t>
  </si>
  <si>
    <t>По окончании года накопительная скидка сохраняется в течение 3 месяцев, после чего, при отсутствии заказов, уменьшается каждые 3 месяца на 1 "шаг" (см.таблицу скидок).</t>
  </si>
  <si>
    <r>
      <rPr>
        <b/>
        <sz val="12"/>
        <color indexed="8"/>
        <rFont val="Calibri"/>
        <family val="2"/>
        <charset val="204"/>
      </rPr>
      <t>Постоянным клиентам</t>
    </r>
    <r>
      <rPr>
        <sz val="12"/>
        <color indexed="8"/>
        <rFont val="Calibri"/>
        <family val="2"/>
        <charset val="204"/>
      </rPr>
      <t xml:space="preserve"> предоставляются индивидуальные льготные условия.
</t>
    </r>
    <r>
      <rPr>
        <b/>
        <sz val="10"/>
        <color indexed="8"/>
        <rFont val="Calibri"/>
        <family val="2"/>
        <charset val="204"/>
      </rPr>
      <t/>
    </r>
  </si>
  <si>
    <t>ГИНКГО БИЛОБА (ИН СИН) УЛУН</t>
  </si>
  <si>
    <t>ФУЦЗЯНЬ МИН ХУН ЧА</t>
  </si>
  <si>
    <t>400109-Gl</t>
  </si>
  <si>
    <t>ДЯНЬ ХУН МАО ФЭН</t>
  </si>
  <si>
    <t>400103-Gl</t>
  </si>
  <si>
    <t>БАЙ ЛИНЬ ГУН ФУ ХУН ЧА</t>
  </si>
  <si>
    <t>400114-Gl</t>
  </si>
  <si>
    <t>ЧЖЭНЬ ШАНЬ СЯО ЧЖУН (ЛАПСАНГ СУШОНГ)</t>
  </si>
  <si>
    <t>400115-Gl</t>
  </si>
  <si>
    <t>500177-Gl</t>
  </si>
  <si>
    <t>500134-Gl</t>
  </si>
  <si>
    <t>ШУ ПУЭР МИНИ ТО ЧА "ДИН ЦЗИ"</t>
  </si>
  <si>
    <t>500210-Gl</t>
  </si>
  <si>
    <t>ШУ ПУЭР В БАМБУКЕ (россыпью)</t>
  </si>
  <si>
    <t>500136-Gl</t>
  </si>
  <si>
    <t>ШУ ПУЭР В МАНДАРИНЕ (россыпью)</t>
  </si>
  <si>
    <t>500135-Gl</t>
  </si>
  <si>
    <t>ШУ ПУЭР СЯО ТО "СЕРДЕЧКИ"</t>
  </si>
  <si>
    <t xml:space="preserve"> 500185-Gl</t>
  </si>
  <si>
    <t>ШУ ПУЭР ДИКИЙ</t>
  </si>
  <si>
    <t>500147-Gl</t>
  </si>
  <si>
    <t xml:space="preserve"> 500190-Gl</t>
  </si>
  <si>
    <t xml:space="preserve"> 500159-Gl</t>
  </si>
  <si>
    <t>ВИШНЕВЫЙ ШАР</t>
  </si>
  <si>
    <t>700120-Gl</t>
  </si>
  <si>
    <t>ЧАЙ КРАСНЫЙ</t>
  </si>
  <si>
    <t>ТРАВЯНЫЕ СМЕСИ</t>
  </si>
  <si>
    <t>УЛУНЫ</t>
  </si>
  <si>
    <t>ШЕН ПУЭРЫ</t>
  </si>
  <si>
    <t>ШУ ПУЭРЫ</t>
  </si>
  <si>
    <t>ЧАЙ СВЯЗАННЫЙ</t>
  </si>
  <si>
    <t>ГИНКГО БИЛОБА ШАР (СЕРЕБРЯНЫЙ ПЕРСИК)</t>
  </si>
  <si>
    <t>ДА ХУН ПАО (КРАСНЫЙ ХАЛАТ)</t>
  </si>
  <si>
    <r>
      <t>Доставка</t>
    </r>
    <r>
      <rPr>
        <sz val="12"/>
        <color indexed="8"/>
        <rFont val="Calibri"/>
        <family val="2"/>
        <charset val="204"/>
      </rPr>
      <t xml:space="preserve"> по Москве осуществляется бесплатно. 
По России заказы доставляются любой транспортной службой по выбору заказчика и за его счет.</t>
    </r>
  </si>
  <si>
    <t>ШУ ПУЭР МИНИ БИН ЧА "ЧЖУ ТУН" в бамбуковом листе</t>
  </si>
  <si>
    <t>ЯГОДЫ В ИНЖИРЕ</t>
  </si>
  <si>
    <t>22148</t>
  </si>
  <si>
    <t>СЛИВОЧНЫЙ ТРЮФЕЛЬ</t>
  </si>
  <si>
    <t>22315D&amp;B</t>
  </si>
  <si>
    <t>ЛИЧЖИ ХУН ЧА (С КРАСНОЙ СЛИВОЙ)</t>
  </si>
  <si>
    <t>10481WB</t>
  </si>
  <si>
    <t>601004WB</t>
  </si>
  <si>
    <t>30275WB</t>
  </si>
  <si>
    <t>ЯПОНСКАЯ ЛИПА</t>
  </si>
  <si>
    <t>30013WB</t>
  </si>
  <si>
    <t xml:space="preserve">АПЕЛЬСИНОВОЕ ПЕЧЕНЬЕ  </t>
  </si>
  <si>
    <t>ШАР ХАЙ БЕЙ ТУ ЧЖУ (РОЖДЕНИЕ ЖЕМЧУЖИНЫ)</t>
  </si>
  <si>
    <t>700116-Gl</t>
  </si>
  <si>
    <t>ЧАЙ ЖЕЛТЫЙ</t>
  </si>
  <si>
    <t>200107-Gl</t>
  </si>
  <si>
    <t>200104-Gl</t>
  </si>
  <si>
    <t>ЧАЙ БЕЛЫЙ</t>
  </si>
  <si>
    <t>200100-Gl</t>
  </si>
  <si>
    <t>200102-Gl</t>
  </si>
  <si>
    <t>200101-Gl</t>
  </si>
  <si>
    <t>200103-Gl</t>
  </si>
  <si>
    <t>300132-Gl</t>
  </si>
  <si>
    <t>300127-Gl</t>
  </si>
  <si>
    <t>300131-Gl</t>
  </si>
  <si>
    <t>ПОЧКИ ПУЭРА "Я БАО" (БЕЛЫЙ ПУЭР)</t>
  </si>
  <si>
    <t>500155-Gl</t>
  </si>
  <si>
    <t>ГУН ТИН ПУЭР (ИМПЕРАТОРСКИЙ)</t>
  </si>
  <si>
    <t>500142-Gl</t>
  </si>
  <si>
    <t>АНЬЦЗИ БАЙЧА (БЕЛЫЙ ЛОМТИК ИЗ АНЬЦЗИ)</t>
  </si>
  <si>
    <t>100120-Gl</t>
  </si>
  <si>
    <t>ГИНКГО БИЛОБА ХУН ЧА</t>
  </si>
  <si>
    <t>400117-Gl</t>
  </si>
  <si>
    <t>БИ ЛО ЧУНЬ (ИЗУМРУДНЫЕ СПИРАЛИ ВЕСНЫ)</t>
  </si>
  <si>
    <t>100100-Gl</t>
  </si>
  <si>
    <t>КУДИН ИГЛЫ</t>
  </si>
  <si>
    <t>100108-Gl</t>
  </si>
  <si>
    <t>ЛЮАНЬ ГУАПЯНЬ (ТЫКВЕННЫЕ СЕМЕЧКИ)</t>
  </si>
  <si>
    <t>100113-Gl</t>
  </si>
  <si>
    <t>ТАЙ ПИН ХОУ КУЙ (ГЛАВАРЬ ОБЕЗЬЯН)</t>
  </si>
  <si>
    <t>100114-Gl</t>
  </si>
  <si>
    <t>ХУО ШАНЬ ХУАН Я (ЖЕЛТЫЕ ПОЧКИ С ГОРЫ ХУО), Аньхой</t>
  </si>
  <si>
    <t>ЦЗЮНЬ ШАНЬ ИНЬ ЧЖЕНЬ (СЕРЕБРЯНЫЕ ИГЛЫ С ГОР ЦЗЮНЬ ШАНЬ), Хуань</t>
  </si>
  <si>
    <t>БАЙ МУ ДАНЬ (БЕЛЫЙ ПИОН)</t>
  </si>
  <si>
    <t>БАЙ ХАО ИНЬ ЧЖЕНЬ (СЕРЕБРЯНЫЕ ИГЛЫ)</t>
  </si>
  <si>
    <t>БАЙ МУ ДАНЬ ПРЕССОВАННЫЙ, Фудин (эко) 8х7 гр.</t>
  </si>
  <si>
    <t>ИНЬ ЧЖЕНЬ (СЕРЕБРЯНЫЕ ИГЛЫ)</t>
  </si>
  <si>
    <t>МОЛИ ИНЬ ЧЖЕНЬ (ЖАСМИНОВЫЕ ИГЛЫ)</t>
  </si>
  <si>
    <r>
      <t xml:space="preserve">УЛУН (ООЛОНГ) МОЛОЧНЫЙ  </t>
    </r>
    <r>
      <rPr>
        <b/>
        <sz val="14"/>
        <color indexed="10"/>
        <rFont val="Courier New Cyr"/>
      </rPr>
      <t/>
    </r>
  </si>
  <si>
    <t>ГАБА АЛИШАНЬ УЛУН ЗЕЛЕНЫЙ</t>
  </si>
  <si>
    <t>ТАЙВАНЬСКИЙ УЛУН ВЫСШЕЙ КАТ.</t>
  </si>
  <si>
    <t>МЕЙ ГУЙ УЛУН (С БУТОНАМИ РОЗ)</t>
  </si>
  <si>
    <t>ТАЙВАНЬСКИЙ МОЛОЧНЫЙ УЛУН</t>
  </si>
  <si>
    <t>300129-Gl</t>
  </si>
  <si>
    <t>ШУ ПУЭР ЧЖУАН ЧА ДЭУ-ДЭУ, 250гр, 2012г.</t>
  </si>
  <si>
    <t>ЗЕМЛЯНИЧНЫЙ ШАР (ЧА ХУА ИЛЕ)</t>
  </si>
  <si>
    <t>700108-Gl</t>
  </si>
  <si>
    <t>МОЛОЧНЫЙ ШАР</t>
  </si>
  <si>
    <t>700114-Gl</t>
  </si>
  <si>
    <t>ЧЕРНИЧНЫЙ ШАР (БАЙХЭ СЪЕНЦЗЫ)</t>
  </si>
  <si>
    <t>700117-Gl</t>
  </si>
  <si>
    <t>22364</t>
  </si>
  <si>
    <t>ВОСТОЧНЫЕ ПРЯНОСТИ</t>
  </si>
  <si>
    <t>22851D&amp;B</t>
  </si>
  <si>
    <t>ГОЛУБИКА-МАНГО</t>
  </si>
  <si>
    <t>22571D&amp;B</t>
  </si>
  <si>
    <t>ДАРДЖИЛИНГ МАРГАРЕТС ХОУП</t>
  </si>
  <si>
    <t>22493D&amp;B</t>
  </si>
  <si>
    <t>ЖАСМИНОВЫЙ САД</t>
  </si>
  <si>
    <t>600400L</t>
  </si>
  <si>
    <t>22508D&amp;B</t>
  </si>
  <si>
    <t>КОРОЛЕВСКАЯ ЗВЕЗДА</t>
  </si>
  <si>
    <t>30261WB</t>
  </si>
  <si>
    <t>ЛИМОН СЕНЧА</t>
  </si>
  <si>
    <t>22435D&amp;B</t>
  </si>
  <si>
    <t>МЯТА ЗЕЛЕНАЯ</t>
  </si>
  <si>
    <t>30016DB</t>
  </si>
  <si>
    <t>УЛУН (ООЛОНГ) КЛЕН-ОРЕХ</t>
  </si>
  <si>
    <t>22996D&amp;B</t>
  </si>
  <si>
    <t>УТРЕННИЙ АРОМАТ</t>
  </si>
  <si>
    <t>30017WB</t>
  </si>
  <si>
    <t>21053D&amp;B</t>
  </si>
  <si>
    <t>21118D&amp;B</t>
  </si>
  <si>
    <t>НИЛГИРИ SFTGFOP1 ТИАШОЛА Bio</t>
  </si>
  <si>
    <t>22390D&amp;B</t>
  </si>
  <si>
    <r>
      <t xml:space="preserve">РУКЕРИ ОР </t>
    </r>
    <r>
      <rPr>
        <b/>
        <sz val="12"/>
        <color indexed="10"/>
        <rFont val="Calibri"/>
        <family val="2"/>
        <charset val="204"/>
      </rPr>
      <t>спеццена</t>
    </r>
  </si>
  <si>
    <t>1004/300003WB</t>
  </si>
  <si>
    <r>
      <t xml:space="preserve">МАЛИНОВЫЙ МАФФИН </t>
    </r>
    <r>
      <rPr>
        <b/>
        <sz val="12"/>
        <color indexed="10"/>
        <rFont val="Calibri"/>
        <family val="2"/>
        <charset val="204"/>
      </rPr>
      <t>новинка</t>
    </r>
  </si>
  <si>
    <r>
      <t xml:space="preserve">ФИСТАШКА-МАРЦИПАН </t>
    </r>
    <r>
      <rPr>
        <b/>
        <sz val="12"/>
        <color indexed="10"/>
        <rFont val="Calibri"/>
        <family val="2"/>
        <charset val="204"/>
      </rPr>
      <t>новинка</t>
    </r>
  </si>
  <si>
    <r>
      <t xml:space="preserve">ЖАСМИНОВЫЙ САД ОР </t>
    </r>
    <r>
      <rPr>
        <b/>
        <sz val="12"/>
        <color indexed="10"/>
        <rFont val="Calibri"/>
        <family val="2"/>
        <charset val="204"/>
      </rPr>
      <t>новинка</t>
    </r>
  </si>
  <si>
    <t>Позиции "под заказ" поставляются в течение 2-3 рабочих дней при их наличии на складе.</t>
  </si>
  <si>
    <t>САХАР</t>
  </si>
  <si>
    <t>Сахар тростниковый 3 гр (100 шт.в упаковке)</t>
  </si>
  <si>
    <t>53930</t>
  </si>
  <si>
    <t>ШЕН ПУЭР БИН ЧА "КРАСОЧНЫЕ ОБЛАКА" (100 гр, 2017 г. В упаковке 7 шт)</t>
  </si>
  <si>
    <t>ШЕН ПУЭР БИН ЧА "ЗОЛОТОЙ БАН ЧЖАН" (блин 357 гр, 2013 г.)</t>
  </si>
  <si>
    <t>Оформить заказ можно на нашем сайте www.elittea.ru через корзину либо указав нужное количество по каждой позиции в прайс-листе и направив его нам по адресу contact@elittea.ru.</t>
  </si>
  <si>
    <t>Цены указаны без учета скидок. Информация о скидках и доставке указана на последней странице прайс-листа.</t>
  </si>
  <si>
    <t>21021D&amp;B</t>
  </si>
  <si>
    <t>ИМБИРЬ-ЯБЛОКО</t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</si>
  <si>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100 000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20%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</si>
  <si>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20 000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5%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</si>
  <si>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35 000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7%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</si>
  <si>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50 000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10%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</si>
  <si>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70 000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15%</t>
    </r>
  </si>
  <si>
    <t>Например, если совокупная сумма заказов в течение года составляет 35 000 рублей, на последующие заказы устанавливается скидка в размере 7%.</t>
  </si>
  <si>
    <t>Минимальная сумма заказа - 10 000 рублей.</t>
  </si>
  <si>
    <t>300107-Gl</t>
  </si>
  <si>
    <r>
      <t xml:space="preserve">ЖОУ ГУЙ (Корица с гор Уи) </t>
    </r>
    <r>
      <rPr>
        <b/>
        <sz val="12"/>
        <color indexed="10"/>
        <rFont val="Calibri"/>
        <family val="2"/>
        <charset val="204"/>
      </rPr>
      <t>новинка</t>
    </r>
  </si>
  <si>
    <t>500148-Gl</t>
  </si>
  <si>
    <r>
      <t xml:space="preserve">ЛАО ЧА ТОУ (ЧАЙНЫЕ ГОЛОВЫ) </t>
    </r>
    <r>
      <rPr>
        <b/>
        <sz val="12"/>
        <color indexed="10"/>
        <rFont val="Calibri"/>
        <family val="2"/>
        <charset val="204"/>
      </rPr>
      <t>новинка</t>
    </r>
  </si>
  <si>
    <t>22450</t>
  </si>
  <si>
    <r>
      <t xml:space="preserve">ДАРДЖИЛИНГ ГИМАЛАЙСКАЯ СМЕСЬ </t>
    </r>
    <r>
      <rPr>
        <b/>
        <sz val="12"/>
        <color indexed="10"/>
        <rFont val="Calibri"/>
        <family val="2"/>
        <charset val="204"/>
      </rPr>
      <t>новинка</t>
    </r>
  </si>
  <si>
    <r>
      <t xml:space="preserve">ДАРДЖИЛИНГ FTGFOP1 FF blend bio </t>
    </r>
    <r>
      <rPr>
        <b/>
        <sz val="12"/>
        <color indexed="10"/>
        <rFont val="Calibri"/>
        <family val="2"/>
        <charset val="204"/>
      </rPr>
      <t>новинка</t>
    </r>
  </si>
  <si>
    <t>31255</t>
  </si>
  <si>
    <r>
      <t xml:space="preserve">Набор для чая МАТЧА "Makiko" </t>
    </r>
    <r>
      <rPr>
        <b/>
        <sz val="12"/>
        <color indexed="10"/>
        <rFont val="Calibri"/>
        <family val="2"/>
        <charset val="204"/>
      </rPr>
      <t>новинка</t>
    </r>
  </si>
  <si>
    <t>10410WB</t>
  </si>
  <si>
    <t>400107</t>
  </si>
  <si>
    <t>100105WB</t>
  </si>
  <si>
    <t>200006WB</t>
  </si>
  <si>
    <t>Чай МАТЧА Ujicha в банке (30гр)</t>
  </si>
  <si>
    <r>
      <t xml:space="preserve">Чай МАТЧА Nishio в банке (30гр) </t>
    </r>
    <r>
      <rPr>
        <b/>
        <sz val="12"/>
        <color indexed="10"/>
        <rFont val="Calibri"/>
        <family val="2"/>
        <charset val="204"/>
      </rPr>
      <t>новинка</t>
    </r>
  </si>
  <si>
    <t>ФРУКТОВЫЕ СМЕСИ</t>
  </si>
  <si>
    <t>Бора-Бора</t>
  </si>
  <si>
    <t>40073</t>
  </si>
  <si>
    <t>Дикое яблоко</t>
  </si>
  <si>
    <t>1059СТ</t>
  </si>
  <si>
    <r>
      <t xml:space="preserve">Чай МАТЧА WEICO JEE /100 гр/ </t>
    </r>
    <r>
      <rPr>
        <b/>
        <sz val="12"/>
        <color indexed="10"/>
        <rFont val="Calibri"/>
        <family val="2"/>
        <charset val="204"/>
      </rPr>
      <t>новинка</t>
    </r>
  </si>
  <si>
    <t>100125-Gl</t>
  </si>
  <si>
    <t>Ча гао, смола 2-летнего пуэра</t>
  </si>
  <si>
    <t>500140-Gl</t>
  </si>
  <si>
    <t>ЖЕМЧУЖИНА ГИНКГО БИЛОБА</t>
  </si>
  <si>
    <t xml:space="preserve"> 600137-Gl</t>
  </si>
  <si>
    <t>ЖЕМЧУЖИНА СЛИВА</t>
  </si>
  <si>
    <t>600131-Gl</t>
  </si>
  <si>
    <t>ЖЕМЧУЖИНА ВИНОГРАДНАЯ</t>
  </si>
  <si>
    <t>600136-Gl</t>
  </si>
  <si>
    <r>
      <t xml:space="preserve">ЧАБРЕЦ Premium </t>
    </r>
    <r>
      <rPr>
        <b/>
        <sz val="12"/>
        <color indexed="10"/>
        <rFont val="Calibri"/>
        <family val="2"/>
        <charset val="204"/>
      </rPr>
      <t>новинка</t>
    </r>
  </si>
  <si>
    <t>600900</t>
  </si>
  <si>
    <r>
      <t xml:space="preserve">ЛИН ЮН БЕЛЫЙ ПУХ </t>
    </r>
    <r>
      <rPr>
        <b/>
        <sz val="12"/>
        <color indexed="10"/>
        <rFont val="Calibri"/>
        <family val="2"/>
        <charset val="204"/>
      </rPr>
      <t>новинка, редкий!</t>
    </r>
  </si>
  <si>
    <t>00653</t>
  </si>
  <si>
    <r>
      <t xml:space="preserve">ИМБИРЬ-АПЕЛЬСИН </t>
    </r>
    <r>
      <rPr>
        <b/>
        <sz val="12"/>
        <color indexed="10"/>
        <rFont val="Calibri"/>
        <family val="2"/>
        <charset val="204"/>
      </rPr>
      <t>новинка</t>
    </r>
  </si>
  <si>
    <r>
      <t xml:space="preserve">РУССКИЙ ЛЕС </t>
    </r>
    <r>
      <rPr>
        <b/>
        <sz val="12"/>
        <color indexed="10"/>
        <rFont val="Calibri"/>
        <family val="2"/>
        <charset val="204"/>
      </rPr>
      <t>новинка</t>
    </r>
  </si>
  <si>
    <t>00658</t>
  </si>
  <si>
    <t>ЦЕЙЛОН УВА ОР ШОУЛЕНДС</t>
  </si>
  <si>
    <t>300002</t>
  </si>
  <si>
    <t>ФОТО</t>
  </si>
  <si>
    <t>СЕКРЕТ МАСАЛА</t>
  </si>
  <si>
    <t>22020</t>
  </si>
  <si>
    <t>КЛУБНИКА СО СЛИВКАМИ</t>
  </si>
  <si>
    <t>10134</t>
  </si>
  <si>
    <t>Прочие товары</t>
  </si>
  <si>
    <t>SF 100-25</t>
  </si>
  <si>
    <r>
      <t xml:space="preserve">Антисептик для рук Stay-Safe, 100 мл (75% изопропилового спирта), в коробке - 25 шт. Опт от 10 коробок. </t>
    </r>
    <r>
      <rPr>
        <b/>
        <sz val="12"/>
        <color rgb="FFFF0000"/>
        <rFont val="Calibri"/>
      </rPr>
      <t>НОВИНКА!</t>
    </r>
  </si>
  <si>
    <r>
      <t xml:space="preserve">Антисептик для рук Stay-Safe, 50 мл (75% изопропилового спирта), в коробке - 54 шт. Опт от 10 коробок. </t>
    </r>
    <r>
      <rPr>
        <b/>
        <sz val="12"/>
        <color rgb="FFFF0000"/>
        <rFont val="Calibri"/>
      </rPr>
      <t>НОВИНКА!</t>
    </r>
  </si>
  <si>
    <t>SF 50-54</t>
  </si>
  <si>
    <t>SF 50</t>
  </si>
  <si>
    <r>
      <t xml:space="preserve">Антисептик для рук Stay-Safe, 50 мл (75% изопропилового спирта). Опт от 10 шт. </t>
    </r>
    <r>
      <rPr>
        <b/>
        <sz val="12"/>
        <color rgb="FFFF0000"/>
        <rFont val="Calibri"/>
      </rPr>
      <t>НОВИНКА!</t>
    </r>
  </si>
  <si>
    <t>кор</t>
  </si>
  <si>
    <r>
      <t xml:space="preserve">Антисептик для рук Stay-Safe, 100 мл (75% изопропилового спирта), в коробке - 6 шт. Опт от 10 коробок. </t>
    </r>
    <r>
      <rPr>
        <b/>
        <sz val="12"/>
        <color rgb="FFFF0000"/>
        <rFont val="Calibri"/>
      </rPr>
      <t>НОВИНКА!</t>
    </r>
  </si>
  <si>
    <t>SF 100-6</t>
  </si>
  <si>
    <r>
      <t xml:space="preserve">Антисептик для рук Stay-Safe, 100 мл (75% изопропилового спирта). Опт от 10 шт. </t>
    </r>
    <r>
      <rPr>
        <b/>
        <sz val="12"/>
        <color rgb="FFFF0000"/>
        <rFont val="Calibri"/>
      </rPr>
      <t>НОВИНКА!</t>
    </r>
  </si>
  <si>
    <t>SF 100</t>
  </si>
</sst>
</file>

<file path=xl/styles.xml><?xml version="1.0" encoding="utf-8"?>
<styleSheet xmlns="http://schemas.openxmlformats.org/spreadsheetml/2006/main">
  <fonts count="31">
    <font>
      <sz val="10"/>
      <color rgb="FF000000"/>
      <name val="Arial Cyr"/>
    </font>
    <font>
      <b/>
      <sz val="18"/>
      <color indexed="8"/>
      <name val="Cambria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mbria"/>
      <family val="1"/>
      <charset val="204"/>
    </font>
    <font>
      <sz val="12"/>
      <color indexed="8"/>
      <name val="Calibri"/>
      <family val="2"/>
      <charset val="204"/>
    </font>
    <font>
      <sz val="12"/>
      <color indexed="8"/>
      <name val="Arial Cyr"/>
    </font>
    <font>
      <b/>
      <sz val="12"/>
      <color indexed="8"/>
      <name val="Calibri"/>
      <family val="2"/>
      <charset val="204"/>
    </font>
    <font>
      <b/>
      <sz val="12"/>
      <color indexed="57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4"/>
      <color indexed="10"/>
      <name val="Courier New Cyr"/>
    </font>
    <font>
      <sz val="12"/>
      <color indexed="8"/>
      <name val="Calibri"/>
      <family val="2"/>
      <charset val="204"/>
    </font>
    <font>
      <b/>
      <sz val="10"/>
      <color indexed="8"/>
      <name val="Arial Cyr"/>
    </font>
    <font>
      <b/>
      <sz val="12"/>
      <color indexed="8"/>
      <name val="Arial Cyr"/>
    </font>
    <font>
      <b/>
      <i/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i/>
      <sz val="12"/>
      <color indexed="8"/>
      <name val="Arial Cyr"/>
    </font>
    <font>
      <i/>
      <sz val="10"/>
      <color indexed="8"/>
      <name val="Arial Cyr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8"/>
      <name val="Arial Cyr"/>
    </font>
    <font>
      <b/>
      <sz val="11"/>
      <color indexed="8"/>
      <name val="Calibri"/>
      <family val="2"/>
      <charset val="204"/>
    </font>
    <font>
      <sz val="14"/>
      <color rgb="FFFF0000"/>
      <name val="Calibri"/>
    </font>
    <font>
      <u/>
      <sz val="10"/>
      <color theme="10"/>
      <name val="Arial Cyr"/>
    </font>
    <font>
      <u/>
      <sz val="10"/>
      <color theme="11"/>
      <name val="Arial Cyr"/>
    </font>
    <font>
      <b/>
      <sz val="12"/>
      <color rgb="FFFF0000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50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auto="1"/>
      </right>
      <top style="medium">
        <color auto="1"/>
      </top>
      <bottom/>
      <diagonal/>
    </border>
    <border>
      <left style="thin">
        <color indexed="8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202">
    <xf numFmtId="0" fontId="0" fillId="0" borderId="0" xfId="0"/>
    <xf numFmtId="0" fontId="2" fillId="0" borderId="0" xfId="0" applyFont="1"/>
    <xf numFmtId="0" fontId="2" fillId="2" borderId="0" xfId="0" applyFont="1" applyFill="1" applyAlignment="1">
      <alignment horizontal="center"/>
    </xf>
    <xf numFmtId="49" fontId="7" fillId="3" borderId="1" xfId="0" applyNumberFormat="1" applyFont="1" applyFill="1" applyBorder="1" applyAlignment="1" applyProtection="1">
      <alignment horizontal="left" vertical="center"/>
      <protection hidden="1"/>
    </xf>
    <xf numFmtId="49" fontId="4" fillId="3" borderId="2" xfId="0" applyNumberFormat="1" applyFont="1" applyFill="1" applyBorder="1" applyAlignment="1" applyProtection="1">
      <alignment horizontal="left" vertical="center"/>
      <protection hidden="1"/>
    </xf>
    <xf numFmtId="3" fontId="4" fillId="3" borderId="2" xfId="0" applyNumberFormat="1" applyFont="1" applyFill="1" applyBorder="1" applyAlignment="1" applyProtection="1">
      <alignment horizontal="center" vertical="center"/>
      <protection hidden="1"/>
    </xf>
    <xf numFmtId="49" fontId="4" fillId="3" borderId="3" xfId="0" applyNumberFormat="1" applyFont="1" applyFill="1" applyBorder="1" applyAlignment="1" applyProtection="1">
      <alignment horizontal="left" vertical="center"/>
    </xf>
    <xf numFmtId="0" fontId="2" fillId="2" borderId="0" xfId="0" applyFont="1" applyFill="1" applyAlignment="1">
      <alignment vertical="center"/>
    </xf>
    <xf numFmtId="0" fontId="8" fillId="2" borderId="0" xfId="0" applyFont="1" applyFill="1"/>
    <xf numFmtId="0" fontId="8" fillId="0" borderId="0" xfId="0" applyFont="1" applyFill="1"/>
    <xf numFmtId="0" fontId="2" fillId="2" borderId="0" xfId="0" applyFont="1" applyFill="1"/>
    <xf numFmtId="0" fontId="8" fillId="0" borderId="0" xfId="0" applyFont="1"/>
    <xf numFmtId="4" fontId="2" fillId="0" borderId="0" xfId="0" applyNumberFormat="1" applyFont="1"/>
    <xf numFmtId="4" fontId="4" fillId="2" borderId="4" xfId="0" applyNumberFormat="1" applyFont="1" applyFill="1" applyBorder="1" applyAlignment="1">
      <alignment horizontal="center" vertical="center"/>
    </xf>
    <xf numFmtId="4" fontId="4" fillId="2" borderId="5" xfId="0" applyNumberFormat="1" applyFont="1" applyFill="1" applyBorder="1" applyAlignment="1">
      <alignment horizontal="center" vertical="center"/>
    </xf>
    <xf numFmtId="4" fontId="9" fillId="2" borderId="4" xfId="0" applyNumberFormat="1" applyFont="1" applyFill="1" applyBorder="1" applyAlignment="1">
      <alignment horizontal="center" vertical="center"/>
    </xf>
    <xf numFmtId="0" fontId="19" fillId="0" borderId="0" xfId="0" applyFont="1"/>
    <xf numFmtId="49" fontId="4" fillId="0" borderId="6" xfId="0" applyNumberFormat="1" applyFont="1" applyBorder="1" applyAlignment="1" applyProtection="1">
      <alignment horizontal="center" vertical="center"/>
      <protection hidden="1"/>
    </xf>
    <xf numFmtId="49" fontId="4" fillId="0" borderId="7" xfId="0" applyNumberFormat="1" applyFont="1" applyFill="1" applyBorder="1" applyAlignment="1" applyProtection="1">
      <alignment horizontal="left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9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vertical="center"/>
    </xf>
    <xf numFmtId="4" fontId="2" fillId="0" borderId="0" xfId="0" applyNumberFormat="1" applyFont="1" applyFill="1"/>
    <xf numFmtId="0" fontId="19" fillId="0" borderId="0" xfId="0" applyFont="1" applyFill="1"/>
    <xf numFmtId="2" fontId="4" fillId="3" borderId="2" xfId="0" applyNumberFormat="1" applyFont="1" applyFill="1" applyBorder="1" applyAlignment="1" applyProtection="1">
      <alignment horizontal="left" vertical="center"/>
    </xf>
    <xf numFmtId="49" fontId="4" fillId="0" borderId="10" xfId="0" applyNumberFormat="1" applyFont="1" applyBorder="1" applyAlignment="1" applyProtection="1">
      <alignment horizontal="left" vertical="center" wrapText="1"/>
      <protection hidden="1"/>
    </xf>
    <xf numFmtId="3" fontId="4" fillId="0" borderId="9" xfId="0" applyNumberFormat="1" applyFont="1" applyBorder="1" applyAlignment="1" applyProtection="1">
      <alignment horizontal="center" vertical="center"/>
      <protection hidden="1"/>
    </xf>
    <xf numFmtId="4" fontId="21" fillId="2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/>
    </xf>
    <xf numFmtId="4" fontId="4" fillId="2" borderId="13" xfId="0" applyNumberFormat="1" applyFont="1" applyFill="1" applyBorder="1" applyAlignment="1">
      <alignment horizontal="center" vertical="center"/>
    </xf>
    <xf numFmtId="49" fontId="7" fillId="3" borderId="14" xfId="0" applyNumberFormat="1" applyFont="1" applyFill="1" applyBorder="1" applyAlignment="1" applyProtection="1">
      <alignment horizontal="left" vertical="center"/>
      <protection hidden="1"/>
    </xf>
    <xf numFmtId="49" fontId="4" fillId="3" borderId="15" xfId="0" applyNumberFormat="1" applyFont="1" applyFill="1" applyBorder="1" applyAlignment="1" applyProtection="1">
      <alignment horizontal="left" vertical="center"/>
      <protection hidden="1"/>
    </xf>
    <xf numFmtId="3" fontId="4" fillId="3" borderId="15" xfId="0" applyNumberFormat="1" applyFont="1" applyFill="1" applyBorder="1" applyAlignment="1" applyProtection="1">
      <alignment horizontal="center" vertical="center"/>
      <protection hidden="1"/>
    </xf>
    <xf numFmtId="49" fontId="4" fillId="3" borderId="16" xfId="0" applyNumberFormat="1" applyFont="1" applyFill="1" applyBorder="1" applyAlignment="1" applyProtection="1">
      <alignment horizontal="left" vertical="center"/>
    </xf>
    <xf numFmtId="49" fontId="4" fillId="0" borderId="17" xfId="0" applyNumberFormat="1" applyFont="1" applyBorder="1" applyAlignment="1" applyProtection="1">
      <alignment horizontal="center" vertical="center"/>
      <protection hidden="1"/>
    </xf>
    <xf numFmtId="49" fontId="4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49" fontId="9" fillId="0" borderId="9" xfId="0" applyNumberFormat="1" applyFont="1" applyBorder="1" applyAlignment="1" applyProtection="1">
      <alignment horizontal="center" vertical="center"/>
      <protection hidden="1"/>
    </xf>
    <xf numFmtId="3" fontId="9" fillId="0" borderId="9" xfId="0" applyNumberFormat="1" applyFont="1" applyBorder="1" applyAlignment="1" applyProtection="1">
      <alignment horizontal="center" vertical="center"/>
      <protection hidden="1"/>
    </xf>
    <xf numFmtId="49" fontId="9" fillId="0" borderId="8" xfId="0" applyNumberFormat="1" applyFont="1" applyBorder="1" applyAlignment="1" applyProtection="1">
      <alignment horizontal="center" vertical="center"/>
      <protection hidden="1"/>
    </xf>
    <xf numFmtId="3" fontId="9" fillId="0" borderId="8" xfId="0" applyNumberFormat="1" applyFont="1" applyBorder="1" applyAlignment="1" applyProtection="1">
      <alignment horizontal="center" vertical="center"/>
      <protection hidden="1"/>
    </xf>
    <xf numFmtId="49" fontId="9" fillId="0" borderId="20" xfId="0" applyNumberFormat="1" applyFont="1" applyFill="1" applyBorder="1" applyAlignment="1" applyProtection="1">
      <alignment horizontal="left" vertical="center"/>
      <protection hidden="1"/>
    </xf>
    <xf numFmtId="49" fontId="9" fillId="0" borderId="21" xfId="0" applyNumberFormat="1" applyFont="1" applyFill="1" applyBorder="1" applyAlignment="1" applyProtection="1">
      <alignment horizontal="left" vertical="center" wrapText="1" shrinkToFit="1"/>
      <protection hidden="1"/>
    </xf>
    <xf numFmtId="4" fontId="4" fillId="2" borderId="22" xfId="0" applyNumberFormat="1" applyFont="1" applyFill="1" applyBorder="1" applyAlignment="1">
      <alignment horizontal="center" vertical="center"/>
    </xf>
    <xf numFmtId="49" fontId="4" fillId="0" borderId="23" xfId="0" applyNumberFormat="1" applyFont="1" applyFill="1" applyBorder="1" applyAlignment="1" applyProtection="1">
      <alignment horizontal="left" vertical="center"/>
      <protection hidden="1"/>
    </xf>
    <xf numFmtId="49" fontId="4" fillId="0" borderId="24" xfId="0" applyNumberFormat="1" applyFont="1" applyFill="1" applyBorder="1" applyAlignment="1" applyProtection="1">
      <alignment horizontal="center" vertical="center"/>
      <protection hidden="1"/>
    </xf>
    <xf numFmtId="49" fontId="4" fillId="0" borderId="25" xfId="0" applyNumberFormat="1" applyFont="1" applyFill="1" applyBorder="1" applyAlignment="1" applyProtection="1">
      <alignment horizontal="center" vertical="center"/>
      <protection hidden="1"/>
    </xf>
    <xf numFmtId="49" fontId="4" fillId="0" borderId="19" xfId="0" applyNumberFormat="1" applyFont="1" applyFill="1" applyBorder="1" applyAlignment="1" applyProtection="1">
      <alignment horizontal="center" vertical="center"/>
      <protection hidden="1"/>
    </xf>
    <xf numFmtId="49" fontId="4" fillId="0" borderId="26" xfId="0" applyNumberFormat="1" applyFont="1" applyFill="1" applyBorder="1" applyAlignment="1" applyProtection="1">
      <alignment horizontal="left" vertical="center"/>
      <protection hidden="1"/>
    </xf>
    <xf numFmtId="49" fontId="4" fillId="0" borderId="24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Fill="1"/>
    <xf numFmtId="0" fontId="22" fillId="2" borderId="0" xfId="0" applyFont="1" applyFill="1"/>
    <xf numFmtId="0" fontId="23" fillId="0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4" fontId="23" fillId="0" borderId="0" xfId="0" applyNumberFormat="1" applyFont="1" applyFill="1"/>
    <xf numFmtId="4" fontId="23" fillId="0" borderId="0" xfId="0" applyNumberFormat="1" applyFont="1"/>
    <xf numFmtId="49" fontId="4" fillId="0" borderId="27" xfId="0" applyNumberFormat="1" applyFont="1" applyFill="1" applyBorder="1" applyAlignment="1" applyProtection="1">
      <alignment horizontal="left" vertical="center" wrapText="1"/>
      <protection hidden="1"/>
    </xf>
    <xf numFmtId="3" fontId="4" fillId="0" borderId="6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4" fillId="0" borderId="26" xfId="0" applyFont="1" applyFill="1" applyBorder="1" applyAlignment="1" applyProtection="1">
      <alignment horizontal="left" vertical="center" wrapText="1"/>
      <protection hidden="1"/>
    </xf>
    <xf numFmtId="49" fontId="4" fillId="0" borderId="28" xfId="0" applyNumberFormat="1" applyFont="1" applyFill="1" applyBorder="1" applyAlignment="1" applyProtection="1">
      <alignment horizontal="center" vertical="center"/>
      <protection hidden="1"/>
    </xf>
    <xf numFmtId="49" fontId="4" fillId="0" borderId="6" xfId="0" applyNumberFormat="1" applyFont="1" applyFill="1" applyBorder="1" applyAlignment="1" applyProtection="1">
      <alignment horizontal="center" vertical="center"/>
      <protection hidden="1"/>
    </xf>
    <xf numFmtId="49" fontId="4" fillId="2" borderId="7" xfId="0" applyNumberFormat="1" applyFont="1" applyFill="1" applyBorder="1" applyAlignment="1" applyProtection="1">
      <alignment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4" fillId="0" borderId="6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left" vertical="center"/>
    </xf>
    <xf numFmtId="4" fontId="2" fillId="0" borderId="0" xfId="0" applyNumberFormat="1" applyFont="1" applyAlignment="1" applyProtection="1">
      <alignment horizontal="center" vertical="center"/>
    </xf>
    <xf numFmtId="3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 applyProtection="1">
      <alignment horizontal="left" vertical="center" wrapText="1"/>
      <protection hidden="1"/>
    </xf>
    <xf numFmtId="3" fontId="4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4" fillId="0" borderId="26" xfId="0" applyNumberFormat="1" applyFont="1" applyFill="1" applyBorder="1" applyAlignment="1" applyProtection="1">
      <alignment horizontal="left" vertical="center" wrapText="1"/>
      <protection hidden="1"/>
    </xf>
    <xf numFmtId="49" fontId="9" fillId="0" borderId="28" xfId="0" applyNumberFormat="1" applyFont="1" applyFill="1" applyBorder="1" applyAlignment="1" applyProtection="1">
      <alignment horizontal="center" vertical="center"/>
      <protection hidden="1"/>
    </xf>
    <xf numFmtId="4" fontId="4" fillId="0" borderId="4" xfId="0" applyNumberFormat="1" applyFont="1" applyFill="1" applyBorder="1" applyAlignment="1">
      <alignment horizontal="center" vertical="center"/>
    </xf>
    <xf numFmtId="49" fontId="11" fillId="0" borderId="26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28" xfId="0" applyNumberFormat="1" applyFont="1" applyFill="1" applyBorder="1" applyAlignment="1" applyProtection="1">
      <alignment horizontal="center" vertical="center"/>
      <protection hidden="1"/>
    </xf>
    <xf numFmtId="49" fontId="11" fillId="0" borderId="6" xfId="0" applyNumberFormat="1" applyFont="1" applyBorder="1" applyAlignment="1" applyProtection="1">
      <alignment horizontal="center" vertical="center"/>
      <protection hidden="1"/>
    </xf>
    <xf numFmtId="3" fontId="11" fillId="0" borderId="6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4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 applyProtection="1">
      <alignment horizontal="left" vertical="center" wrapText="1"/>
      <protection hidden="1"/>
    </xf>
    <xf numFmtId="49" fontId="9" fillId="0" borderId="29" xfId="0" applyNumberFormat="1" applyFont="1" applyFill="1" applyBorder="1" applyAlignment="1" applyProtection="1">
      <alignment horizontal="center" vertical="center"/>
      <protection hidden="1"/>
    </xf>
    <xf numFmtId="49" fontId="4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1" xfId="0" applyNumberFormat="1" applyFont="1" applyBorder="1" applyAlignment="1" applyProtection="1">
      <alignment horizontal="center" vertical="center"/>
      <protection hidden="1"/>
    </xf>
    <xf numFmtId="0" fontId="4" fillId="0" borderId="10" xfId="0" applyFont="1" applyFill="1" applyBorder="1" applyAlignment="1" applyProtection="1">
      <alignment horizontal="left" vertical="center" wrapText="1"/>
      <protection hidden="1"/>
    </xf>
    <xf numFmtId="49" fontId="4" fillId="0" borderId="26" xfId="0" applyNumberFormat="1" applyFont="1" applyBorder="1" applyAlignment="1" applyProtection="1">
      <alignment horizontal="left" vertical="center" wrapText="1"/>
      <protection hidden="1"/>
    </xf>
    <xf numFmtId="49" fontId="4" fillId="0" borderId="28" xfId="0" applyNumberFormat="1" applyFont="1" applyBorder="1" applyAlignment="1" applyProtection="1">
      <alignment horizontal="center" vertical="center"/>
      <protection hidden="1"/>
    </xf>
    <xf numFmtId="49" fontId="11" fillId="0" borderId="26" xfId="0" applyNumberFormat="1" applyFont="1" applyFill="1" applyBorder="1" applyAlignment="1" applyProtection="1">
      <alignment vertical="center" wrapText="1"/>
      <protection hidden="1"/>
    </xf>
    <xf numFmtId="49" fontId="11" fillId="2" borderId="28" xfId="0" applyNumberFormat="1" applyFont="1" applyFill="1" applyBorder="1" applyAlignment="1" applyProtection="1">
      <alignment horizontal="center" vertical="center"/>
      <protection hidden="1"/>
    </xf>
    <xf numFmtId="3" fontId="11" fillId="0" borderId="6" xfId="0" applyNumberFormat="1" applyFont="1" applyBorder="1" applyAlignment="1" applyProtection="1">
      <alignment horizontal="center" vertical="center"/>
      <protection hidden="1"/>
    </xf>
    <xf numFmtId="4" fontId="11" fillId="2" borderId="22" xfId="0" applyNumberFormat="1" applyFont="1" applyFill="1" applyBorder="1" applyAlignment="1">
      <alignment horizontal="center" vertical="center"/>
    </xf>
    <xf numFmtId="0" fontId="4" fillId="0" borderId="26" xfId="0" applyFont="1" applyFill="1" applyBorder="1" applyAlignment="1" applyProtection="1">
      <alignment vertical="center" wrapText="1"/>
      <protection hidden="1"/>
    </xf>
    <xf numFmtId="49" fontId="4" fillId="2" borderId="28" xfId="0" applyNumberFormat="1" applyFont="1" applyFill="1" applyBorder="1" applyAlignment="1" applyProtection="1">
      <alignment horizontal="center" vertical="center"/>
      <protection hidden="1"/>
    </xf>
    <xf numFmtId="3" fontId="4" fillId="0" borderId="6" xfId="0" applyNumberFormat="1" applyFont="1" applyBorder="1" applyAlignment="1" applyProtection="1">
      <alignment horizontal="center" vertical="center"/>
      <protection hidden="1"/>
    </xf>
    <xf numFmtId="49" fontId="11" fillId="0" borderId="28" xfId="0" applyNumberFormat="1" applyFont="1" applyBorder="1" applyAlignment="1" applyProtection="1">
      <alignment horizontal="center" vertical="center"/>
      <protection hidden="1"/>
    </xf>
    <xf numFmtId="0" fontId="11" fillId="0" borderId="26" xfId="0" applyFont="1" applyFill="1" applyBorder="1" applyAlignment="1" applyProtection="1">
      <alignment vertical="center" wrapText="1"/>
      <protection hidden="1"/>
    </xf>
    <xf numFmtId="49" fontId="4" fillId="0" borderId="26" xfId="0" applyNumberFormat="1" applyFont="1" applyFill="1" applyBorder="1" applyAlignment="1" applyProtection="1">
      <alignment vertical="center" wrapText="1"/>
      <protection hidden="1"/>
    </xf>
    <xf numFmtId="0" fontId="11" fillId="0" borderId="26" xfId="0" applyFont="1" applyFill="1" applyBorder="1" applyAlignment="1" applyProtection="1">
      <alignment vertical="center"/>
      <protection hidden="1"/>
    </xf>
    <xf numFmtId="0" fontId="11" fillId="0" borderId="28" xfId="0" applyFont="1" applyFill="1" applyBorder="1" applyAlignment="1" applyProtection="1">
      <alignment horizontal="center" vertical="center"/>
      <protection hidden="1"/>
    </xf>
    <xf numFmtId="49" fontId="9" fillId="0" borderId="28" xfId="0" applyNumberFormat="1" applyFont="1" applyBorder="1" applyAlignment="1" applyProtection="1">
      <alignment horizontal="center" vertical="center"/>
      <protection hidden="1"/>
    </xf>
    <xf numFmtId="3" fontId="11" fillId="0" borderId="6" xfId="0" applyNumberFormat="1" applyFont="1" applyFill="1" applyBorder="1" applyAlignment="1" applyProtection="1">
      <alignment horizontal="center" vertical="center"/>
      <protection hidden="1"/>
    </xf>
    <xf numFmtId="49" fontId="4" fillId="0" borderId="7" xfId="0" applyNumberFormat="1" applyFont="1" applyFill="1" applyBorder="1" applyAlignment="1" applyProtection="1">
      <alignment vertical="center" wrapText="1"/>
      <protection hidden="1"/>
    </xf>
    <xf numFmtId="3" fontId="4" fillId="0" borderId="19" xfId="0" applyNumberFormat="1" applyFont="1" applyBorder="1" applyAlignment="1" applyProtection="1">
      <alignment horizontal="center" vertical="center"/>
      <protection hidden="1"/>
    </xf>
    <xf numFmtId="49" fontId="4" fillId="0" borderId="26" xfId="0" applyNumberFormat="1" applyFont="1" applyBorder="1" applyAlignment="1" applyProtection="1">
      <alignment horizontal="left" vertical="center"/>
      <protection hidden="1"/>
    </xf>
    <xf numFmtId="49" fontId="9" fillId="0" borderId="24" xfId="0" applyNumberFormat="1" applyFont="1" applyFill="1" applyBorder="1" applyAlignment="1" applyProtection="1">
      <alignment horizontal="center" vertical="center"/>
      <protection hidden="1"/>
    </xf>
    <xf numFmtId="49" fontId="11" fillId="0" borderId="24" xfId="0" applyNumberFormat="1" applyFont="1" applyBorder="1" applyAlignment="1" applyProtection="1">
      <alignment horizontal="center" vertical="center"/>
      <protection hidden="1"/>
    </xf>
    <xf numFmtId="3" fontId="4" fillId="0" borderId="19" xfId="0" applyNumberFormat="1" applyFont="1" applyFill="1" applyBorder="1" applyAlignment="1" applyProtection="1">
      <alignment horizontal="center" vertical="center"/>
      <protection hidden="1"/>
    </xf>
    <xf numFmtId="49" fontId="11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31" xfId="0" applyNumberFormat="1" applyFont="1" applyBorder="1" applyAlignment="1" applyProtection="1">
      <alignment horizontal="center" vertical="center"/>
      <protection hidden="1"/>
    </xf>
    <xf numFmtId="49" fontId="11" fillId="0" borderId="32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33" xfId="0" applyNumberFormat="1" applyFont="1" applyBorder="1" applyAlignment="1" applyProtection="1">
      <alignment horizontal="center" vertical="center"/>
      <protection hidden="1"/>
    </xf>
    <xf numFmtId="49" fontId="11" fillId="0" borderId="0" xfId="0" applyNumberFormat="1" applyFont="1" applyBorder="1" applyAlignment="1" applyProtection="1">
      <alignment horizontal="center" vertical="center"/>
      <protection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49" fontId="9" fillId="0" borderId="26" xfId="0" applyNumberFormat="1" applyFont="1" applyFill="1" applyBorder="1" applyAlignment="1" applyProtection="1">
      <alignment horizontal="left" vertical="center"/>
      <protection hidden="1"/>
    </xf>
    <xf numFmtId="49" fontId="9" fillId="0" borderId="24" xfId="0" applyNumberFormat="1" applyFont="1" applyBorder="1" applyAlignment="1" applyProtection="1">
      <alignment horizontal="center" vertical="center"/>
      <protection hidden="1"/>
    </xf>
    <xf numFmtId="49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19" xfId="0" applyNumberFormat="1" applyFont="1" applyBorder="1" applyAlignment="1" applyProtection="1">
      <alignment horizontal="center" vertical="center"/>
      <protection hidden="1"/>
    </xf>
    <xf numFmtId="49" fontId="9" fillId="0" borderId="7" xfId="0" applyNumberFormat="1" applyFont="1" applyFill="1" applyBorder="1" applyAlignment="1" applyProtection="1">
      <alignment horizontal="left" vertical="center"/>
      <protection hidden="1"/>
    </xf>
    <xf numFmtId="49" fontId="9" fillId="0" borderId="25" xfId="0" applyNumberFormat="1" applyFont="1" applyBorder="1" applyAlignment="1" applyProtection="1">
      <alignment horizontal="center" vertical="center"/>
      <protection hidden="1"/>
    </xf>
    <xf numFmtId="49" fontId="4" fillId="0" borderId="7" xfId="0" applyNumberFormat="1" applyFont="1" applyBorder="1" applyAlignment="1" applyProtection="1">
      <alignment horizontal="left" vertical="center" wrapText="1"/>
      <protection hidden="1"/>
    </xf>
    <xf numFmtId="3" fontId="4" fillId="0" borderId="8" xfId="0" applyNumberFormat="1" applyFont="1" applyFill="1" applyBorder="1" applyAlignment="1" applyProtection="1">
      <alignment horizontal="center" vertical="center"/>
      <protection hidden="1"/>
    </xf>
    <xf numFmtId="49" fontId="9" fillId="0" borderId="12" xfId="0" applyNumberFormat="1" applyFont="1" applyBorder="1" applyAlignment="1" applyProtection="1">
      <alignment horizontal="center" vertical="center"/>
      <protection hidden="1"/>
    </xf>
    <xf numFmtId="49" fontId="9" fillId="0" borderId="23" xfId="0" applyNumberFormat="1" applyFont="1" applyFill="1" applyBorder="1" applyAlignment="1" applyProtection="1">
      <alignment horizontal="left" vertical="center"/>
      <protection hidden="1"/>
    </xf>
    <xf numFmtId="49" fontId="9" fillId="0" borderId="19" xfId="0" applyNumberFormat="1" applyFont="1" applyBorder="1" applyAlignment="1" applyProtection="1">
      <alignment horizontal="center" vertical="center"/>
      <protection hidden="1"/>
    </xf>
    <xf numFmtId="49" fontId="9" fillId="0" borderId="21" xfId="0" applyNumberFormat="1" applyFont="1" applyFill="1" applyBorder="1" applyAlignment="1" applyProtection="1">
      <alignment horizontal="left" vertical="center"/>
      <protection hidden="1"/>
    </xf>
    <xf numFmtId="49" fontId="4" fillId="0" borderId="25" xfId="0" applyNumberFormat="1" applyFont="1" applyBorder="1" applyAlignment="1" applyProtection="1">
      <alignment horizontal="center" vertical="center"/>
      <protection hidden="1"/>
    </xf>
    <xf numFmtId="3" fontId="4" fillId="0" borderId="8" xfId="0" applyNumberFormat="1" applyFont="1" applyBorder="1" applyAlignment="1" applyProtection="1">
      <alignment horizontal="center" vertical="center"/>
      <protection hidden="1"/>
    </xf>
    <xf numFmtId="49" fontId="4" fillId="0" borderId="10" xfId="0" applyNumberFormat="1" applyFont="1" applyBorder="1" applyAlignment="1" applyProtection="1">
      <alignment horizontal="left" vertical="center"/>
      <protection hidden="1"/>
    </xf>
    <xf numFmtId="49" fontId="4" fillId="0" borderId="12" xfId="0" applyNumberFormat="1" applyFont="1" applyBorder="1" applyAlignment="1" applyProtection="1">
      <alignment horizontal="center" vertical="center"/>
      <protection hidden="1"/>
    </xf>
    <xf numFmtId="49" fontId="4" fillId="0" borderId="10" xfId="0" applyNumberFormat="1" applyFont="1" applyFill="1" applyBorder="1" applyAlignment="1" applyProtection="1">
      <alignment horizontal="left" vertical="center"/>
      <protection hidden="1"/>
    </xf>
    <xf numFmtId="3" fontId="4" fillId="0" borderId="9" xfId="0" applyNumberFormat="1" applyFont="1" applyFill="1" applyBorder="1" applyAlignment="1" applyProtection="1">
      <alignment horizontal="center" vertical="center"/>
      <protection hidden="1"/>
    </xf>
    <xf numFmtId="49" fontId="4" fillId="0" borderId="34" xfId="0" applyNumberFormat="1" applyFont="1" applyBorder="1" applyAlignment="1" applyProtection="1">
      <alignment horizontal="left" vertical="center" wrapText="1" shrinkToFit="1"/>
      <protection hidden="1"/>
    </xf>
    <xf numFmtId="49" fontId="4" fillId="0" borderId="35" xfId="0" applyNumberFormat="1" applyFont="1" applyBorder="1" applyAlignment="1" applyProtection="1">
      <alignment horizontal="center" vertical="center"/>
      <protection hidden="1"/>
    </xf>
    <xf numFmtId="3" fontId="4" fillId="0" borderId="36" xfId="0" applyNumberFormat="1" applyFont="1" applyFill="1" applyBorder="1" applyAlignment="1" applyProtection="1">
      <alignment horizontal="center" vertical="center"/>
      <protection hidden="1"/>
    </xf>
    <xf numFmtId="4" fontId="20" fillId="0" borderId="0" xfId="0" applyNumberFormat="1" applyFont="1" applyAlignment="1">
      <alignment horizontal="center" vertical="center"/>
    </xf>
    <xf numFmtId="3" fontId="4" fillId="0" borderId="37" xfId="0" applyNumberFormat="1" applyFont="1" applyFill="1" applyBorder="1" applyAlignment="1" applyProtection="1">
      <alignment horizontal="center" vertical="center" wrapText="1"/>
      <protection hidden="1"/>
    </xf>
    <xf numFmtId="3" fontId="11" fillId="0" borderId="37" xfId="0" applyNumberFormat="1" applyFont="1" applyFill="1" applyBorder="1" applyAlignment="1" applyProtection="1">
      <alignment horizontal="center" vertical="center" wrapText="1"/>
      <protection hidden="1"/>
    </xf>
    <xf numFmtId="3" fontId="4" fillId="0" borderId="37" xfId="0" applyNumberFormat="1" applyFont="1" applyBorder="1" applyAlignment="1" applyProtection="1">
      <alignment horizontal="center" vertical="center" wrapText="1"/>
      <protection hidden="1"/>
    </xf>
    <xf numFmtId="3" fontId="4" fillId="0" borderId="38" xfId="0" applyNumberFormat="1" applyFont="1" applyBorder="1" applyAlignment="1" applyProtection="1">
      <alignment horizontal="center" vertical="center" wrapText="1"/>
      <protection hidden="1"/>
    </xf>
    <xf numFmtId="3" fontId="4" fillId="0" borderId="39" xfId="0" applyNumberFormat="1" applyFont="1" applyBorder="1" applyAlignment="1" applyProtection="1">
      <alignment horizontal="center" vertical="center" wrapText="1"/>
      <protection hidden="1"/>
    </xf>
    <xf numFmtId="3" fontId="11" fillId="0" borderId="39" xfId="0" applyNumberFormat="1" applyFont="1" applyBorder="1" applyAlignment="1" applyProtection="1">
      <alignment horizontal="center" vertical="center"/>
      <protection hidden="1"/>
    </xf>
    <xf numFmtId="3" fontId="4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4" fillId="0" borderId="37" xfId="0" applyNumberFormat="1" applyFont="1" applyFill="1" applyBorder="1" applyAlignment="1" applyProtection="1">
      <alignment horizontal="center" vertical="center"/>
      <protection hidden="1"/>
    </xf>
    <xf numFmtId="3" fontId="11" fillId="0" borderId="37" xfId="0" applyNumberFormat="1" applyFont="1" applyFill="1" applyBorder="1" applyAlignment="1" applyProtection="1">
      <alignment horizontal="center" vertical="center"/>
      <protection hidden="1"/>
    </xf>
    <xf numFmtId="3" fontId="4" fillId="0" borderId="38" xfId="0" applyNumberFormat="1" applyFont="1" applyFill="1" applyBorder="1" applyAlignment="1" applyProtection="1">
      <alignment horizontal="center" vertical="center"/>
      <protection hidden="1"/>
    </xf>
    <xf numFmtId="3" fontId="9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40" xfId="0" applyNumberFormat="1" applyFont="1" applyBorder="1" applyAlignment="1" applyProtection="1">
      <alignment horizontal="center" vertical="center"/>
      <protection hidden="1"/>
    </xf>
    <xf numFmtId="2" fontId="26" fillId="2" borderId="21" xfId="0" applyNumberFormat="1" applyFont="1" applyFill="1" applyBorder="1" applyAlignment="1">
      <alignment horizontal="center" vertical="center"/>
    </xf>
    <xf numFmtId="49" fontId="26" fillId="2" borderId="4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3" fontId="2" fillId="0" borderId="0" xfId="0" applyNumberFormat="1" applyFont="1" applyFill="1" applyAlignment="1">
      <alignment horizontal="center"/>
    </xf>
    <xf numFmtId="3" fontId="2" fillId="0" borderId="0" xfId="0" applyNumberFormat="1" applyFont="1" applyFill="1" applyAlignment="1">
      <alignment vertical="center"/>
    </xf>
    <xf numFmtId="3" fontId="8" fillId="0" borderId="0" xfId="0" applyNumberFormat="1" applyFont="1" applyFill="1"/>
    <xf numFmtId="3" fontId="22" fillId="0" borderId="0" xfId="0" applyNumberFormat="1" applyFont="1" applyFill="1"/>
    <xf numFmtId="3" fontId="8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wrapText="1"/>
    </xf>
    <xf numFmtId="14" fontId="3" fillId="0" borderId="0" xfId="0" applyNumberFormat="1" applyFont="1" applyAlignment="1">
      <alignment horizontal="right" vertical="center"/>
    </xf>
    <xf numFmtId="3" fontId="27" fillId="0" borderId="0" xfId="0" applyNumberFormat="1" applyFont="1" applyFill="1"/>
    <xf numFmtId="2" fontId="4" fillId="2" borderId="9" xfId="0" applyNumberFormat="1" applyFont="1" applyFill="1" applyBorder="1" applyAlignment="1" applyProtection="1">
      <alignment horizontal="center" vertical="center"/>
      <protection locked="0"/>
    </xf>
    <xf numFmtId="2" fontId="4" fillId="0" borderId="9" xfId="0" applyNumberFormat="1" applyFont="1" applyFill="1" applyBorder="1" applyAlignment="1" applyProtection="1">
      <alignment horizontal="center" vertical="center"/>
      <protection locked="0"/>
    </xf>
    <xf numFmtId="2" fontId="11" fillId="2" borderId="9" xfId="0" applyNumberFormat="1" applyFont="1" applyFill="1" applyBorder="1" applyAlignment="1" applyProtection="1">
      <alignment horizontal="center" vertical="center"/>
      <protection locked="0"/>
    </xf>
    <xf numFmtId="2" fontId="4" fillId="3" borderId="2" xfId="0" applyNumberFormat="1" applyFont="1" applyFill="1" applyBorder="1" applyAlignment="1" applyProtection="1">
      <alignment horizontal="left" vertical="center"/>
      <protection locked="0"/>
    </xf>
    <xf numFmtId="2" fontId="11" fillId="2" borderId="19" xfId="0" applyNumberFormat="1" applyFont="1" applyFill="1" applyBorder="1" applyAlignment="1" applyProtection="1">
      <alignment horizontal="center" vertical="center"/>
      <protection locked="0"/>
    </xf>
    <xf numFmtId="2" fontId="4" fillId="2" borderId="19" xfId="0" applyNumberFormat="1" applyFont="1" applyFill="1" applyBorder="1" applyAlignment="1" applyProtection="1">
      <alignment horizontal="center" vertical="center"/>
      <protection locked="0"/>
    </xf>
    <xf numFmtId="2" fontId="11" fillId="2" borderId="0" xfId="0" applyNumberFormat="1" applyFont="1" applyFill="1" applyBorder="1" applyAlignment="1" applyProtection="1">
      <alignment horizontal="center" vertical="center"/>
      <protection locked="0"/>
    </xf>
    <xf numFmtId="2" fontId="9" fillId="2" borderId="9" xfId="0" applyNumberFormat="1" applyFont="1" applyFill="1" applyBorder="1" applyAlignment="1" applyProtection="1">
      <alignment horizontal="center" vertical="center"/>
      <protection locked="0"/>
    </xf>
    <xf numFmtId="2" fontId="9" fillId="2" borderId="8" xfId="0" applyNumberFormat="1" applyFont="1" applyFill="1" applyBorder="1" applyAlignment="1" applyProtection="1">
      <alignment horizontal="center" vertical="center"/>
      <protection locked="0"/>
    </xf>
    <xf numFmtId="2" fontId="9" fillId="2" borderId="19" xfId="0" applyNumberFormat="1" applyFont="1" applyFill="1" applyBorder="1" applyAlignment="1" applyProtection="1">
      <alignment horizontal="center" vertical="center"/>
      <protection locked="0"/>
    </xf>
    <xf numFmtId="2" fontId="4" fillId="2" borderId="18" xfId="0" applyNumberFormat="1" applyFont="1" applyFill="1" applyBorder="1" applyAlignment="1" applyProtection="1">
      <alignment horizontal="center" vertical="center"/>
      <protection locked="0"/>
    </xf>
    <xf numFmtId="2" fontId="4" fillId="3" borderId="15" xfId="0" applyNumberFormat="1" applyFont="1" applyFill="1" applyBorder="1" applyAlignment="1" applyProtection="1">
      <alignment horizontal="left" vertical="center"/>
      <protection locked="0"/>
    </xf>
    <xf numFmtId="2" fontId="4" fillId="2" borderId="36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Alignment="1" applyProtection="1">
      <alignment horizontal="left" vertical="center"/>
    </xf>
    <xf numFmtId="0" fontId="5" fillId="0" borderId="0" xfId="0" applyFont="1" applyAlignment="1">
      <alignment vertical="center"/>
    </xf>
    <xf numFmtId="49" fontId="6" fillId="0" borderId="0" xfId="0" applyNumberFormat="1" applyFont="1" applyAlignment="1" applyProtection="1">
      <alignment horizontal="left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49" fontId="15" fillId="0" borderId="0" xfId="0" applyNumberFormat="1" applyFont="1" applyAlignment="1" applyProtection="1">
      <alignment horizontal="left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49" fontId="4" fillId="0" borderId="0" xfId="0" applyNumberFormat="1" applyFont="1" applyAlignment="1" applyProtection="1">
      <alignment horizontal="left" vertical="center" wrapText="1"/>
    </xf>
    <xf numFmtId="0" fontId="0" fillId="0" borderId="0" xfId="0" applyFont="1" applyAlignment="1">
      <alignment vertical="center"/>
    </xf>
    <xf numFmtId="3" fontId="26" fillId="0" borderId="46" xfId="0" applyNumberFormat="1" applyFont="1" applyBorder="1" applyAlignment="1" applyProtection="1">
      <alignment horizontal="center" vertical="center" wrapText="1"/>
    </xf>
    <xf numFmtId="3" fontId="26" fillId="0" borderId="47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horizontal="right" vertical="center" wrapText="1" shrinkToFit="1"/>
    </xf>
    <xf numFmtId="0" fontId="12" fillId="0" borderId="2" xfId="0" applyFont="1" applyBorder="1" applyAlignment="1">
      <alignment horizontal="right" vertical="center"/>
    </xf>
    <xf numFmtId="0" fontId="12" fillId="0" borderId="3" xfId="0" applyFont="1" applyBorder="1" applyAlignment="1">
      <alignment horizontal="right" vertical="center"/>
    </xf>
    <xf numFmtId="49" fontId="1" fillId="0" borderId="0" xfId="0" applyNumberFormat="1" applyFont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9" fontId="26" fillId="0" borderId="42" xfId="0" applyNumberFormat="1" applyFont="1" applyBorder="1" applyAlignment="1" applyProtection="1">
      <alignment horizontal="center" vertical="center"/>
    </xf>
    <xf numFmtId="0" fontId="26" fillId="0" borderId="7" xfId="0" applyFont="1" applyBorder="1" applyAlignment="1" applyProtection="1">
      <alignment horizontal="center" vertical="center"/>
    </xf>
    <xf numFmtId="4" fontId="26" fillId="0" borderId="43" xfId="0" applyNumberFormat="1" applyFont="1" applyBorder="1" applyAlignment="1" applyProtection="1">
      <alignment horizontal="center" vertical="center"/>
    </xf>
    <xf numFmtId="4" fontId="26" fillId="0" borderId="29" xfId="0" applyNumberFormat="1" applyFont="1" applyBorder="1" applyAlignment="1" applyProtection="1">
      <alignment horizontal="center" vertical="center"/>
    </xf>
    <xf numFmtId="4" fontId="26" fillId="0" borderId="44" xfId="0" applyNumberFormat="1" applyFont="1" applyBorder="1" applyAlignment="1" applyProtection="1">
      <alignment horizontal="center" vertical="center" wrapText="1"/>
    </xf>
    <xf numFmtId="4" fontId="26" fillId="0" borderId="45" xfId="0" applyNumberFormat="1" applyFont="1" applyBorder="1" applyAlignment="1">
      <alignment horizontal="center" vertical="center"/>
    </xf>
    <xf numFmtId="4" fontId="26" fillId="2" borderId="48" xfId="0" applyNumberFormat="1" applyFont="1" applyFill="1" applyBorder="1" applyAlignment="1">
      <alignment horizontal="center" vertical="center"/>
    </xf>
    <xf numFmtId="4" fontId="26" fillId="2" borderId="49" xfId="0" applyNumberFormat="1" applyFont="1" applyFill="1" applyBorder="1" applyAlignment="1">
      <alignment horizontal="center" vertical="center"/>
    </xf>
  </cellXfs>
  <cellStyles count="5">
    <cellStyle name="Гиперссылка" xfId="1" builtinId="8" hidden="1"/>
    <cellStyle name="Гиперссылка" xfId="3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8</xdr:row>
      <xdr:rowOff>9525</xdr:rowOff>
    </xdr:from>
    <xdr:to>
      <xdr:col>5</xdr:col>
      <xdr:colOff>9525</xdr:colOff>
      <xdr:row>9</xdr:row>
      <xdr:rowOff>0</xdr:rowOff>
    </xdr:to>
    <xdr:pic>
      <xdr:nvPicPr>
        <xdr:cNvPr id="1025" name="Изображение 1" descr="Ð½Ð³Ð»Ð¸Ð¹ÑÐºÐ°Ñ ÑÐ¼ÐµÑÑ"/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05450" y="3724275"/>
          <a:ext cx="962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</xdr:row>
      <xdr:rowOff>9525</xdr:rowOff>
    </xdr:from>
    <xdr:to>
      <xdr:col>5</xdr:col>
      <xdr:colOff>0</xdr:colOff>
      <xdr:row>10</xdr:row>
      <xdr:rowOff>0</xdr:rowOff>
    </xdr:to>
    <xdr:pic>
      <xdr:nvPicPr>
        <xdr:cNvPr id="1027" name="Изображение 3" descr="меддекомбра.jpg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05450" y="5724525"/>
          <a:ext cx="952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</xdr:row>
      <xdr:rowOff>9525</xdr:rowOff>
    </xdr:from>
    <xdr:to>
      <xdr:col>5</xdr:col>
      <xdr:colOff>0</xdr:colOff>
      <xdr:row>11</xdr:row>
      <xdr:rowOff>0</xdr:rowOff>
    </xdr:to>
    <xdr:pic>
      <xdr:nvPicPr>
        <xdr:cNvPr id="1028" name="Изображение 4" descr="хармутти.jpg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505450" y="6724650"/>
          <a:ext cx="952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</xdr:row>
      <xdr:rowOff>9525</xdr:rowOff>
    </xdr:from>
    <xdr:to>
      <xdr:col>5</xdr:col>
      <xdr:colOff>0</xdr:colOff>
      <xdr:row>11</xdr:row>
      <xdr:rowOff>990600</xdr:rowOff>
    </xdr:to>
    <xdr:pic>
      <xdr:nvPicPr>
        <xdr:cNvPr id="1030" name="Изображение 6" descr="дарджилинг био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505450" y="87249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</xdr:row>
      <xdr:rowOff>9525</xdr:rowOff>
    </xdr:from>
    <xdr:to>
      <xdr:col>5</xdr:col>
      <xdr:colOff>0</xdr:colOff>
      <xdr:row>12</xdr:row>
      <xdr:rowOff>990600</xdr:rowOff>
    </xdr:to>
    <xdr:pic>
      <xdr:nvPicPr>
        <xdr:cNvPr id="1031" name="Изображение 7" descr="гималайская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505450" y="97250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</xdr:row>
      <xdr:rowOff>9525</xdr:rowOff>
    </xdr:from>
    <xdr:to>
      <xdr:col>5</xdr:col>
      <xdr:colOff>0</xdr:colOff>
      <xdr:row>13</xdr:row>
      <xdr:rowOff>990600</xdr:rowOff>
    </xdr:to>
    <xdr:pic>
      <xdr:nvPicPr>
        <xdr:cNvPr id="1032" name="Изображение 8" descr="хоуп.jpg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505450" y="107251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</xdr:row>
      <xdr:rowOff>9525</xdr:rowOff>
    </xdr:from>
    <xdr:to>
      <xdr:col>5</xdr:col>
      <xdr:colOff>0</xdr:colOff>
      <xdr:row>14</xdr:row>
      <xdr:rowOff>990600</xdr:rowOff>
    </xdr:to>
    <xdr:pic>
      <xdr:nvPicPr>
        <xdr:cNvPr id="1033" name="Изображение 9" descr="хоуп.jpg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505450" y="117252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</xdr:row>
      <xdr:rowOff>9524</xdr:rowOff>
    </xdr:from>
    <xdr:to>
      <xdr:col>5</xdr:col>
      <xdr:colOff>0</xdr:colOff>
      <xdr:row>15</xdr:row>
      <xdr:rowOff>995679</xdr:rowOff>
    </xdr:to>
    <xdr:pic>
      <xdr:nvPicPr>
        <xdr:cNvPr id="1034" name="Изображение 10" descr="меддекомбр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337425" y="12760324"/>
          <a:ext cx="1273175" cy="99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</xdr:row>
      <xdr:rowOff>9525</xdr:rowOff>
    </xdr:from>
    <xdr:to>
      <xdr:col>5</xdr:col>
      <xdr:colOff>0</xdr:colOff>
      <xdr:row>16</xdr:row>
      <xdr:rowOff>990600</xdr:rowOff>
    </xdr:to>
    <xdr:pic>
      <xdr:nvPicPr>
        <xdr:cNvPr id="1035" name="Изображение 11" descr="нилгири.jpg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505450" y="137255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17</xdr:row>
      <xdr:rowOff>9525</xdr:rowOff>
    </xdr:from>
    <xdr:to>
      <xdr:col>5</xdr:col>
      <xdr:colOff>0</xdr:colOff>
      <xdr:row>17</xdr:row>
      <xdr:rowOff>990600</xdr:rowOff>
    </xdr:to>
    <xdr:pic>
      <xdr:nvPicPr>
        <xdr:cNvPr id="1036" name="Изображение 12" descr="рукери черный.jpg"/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505450" y="147256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18</xdr:row>
      <xdr:rowOff>9525</xdr:rowOff>
    </xdr:from>
    <xdr:to>
      <xdr:col>5</xdr:col>
      <xdr:colOff>0</xdr:colOff>
      <xdr:row>18</xdr:row>
      <xdr:rowOff>990600</xdr:rowOff>
    </xdr:to>
    <xdr:pic>
      <xdr:nvPicPr>
        <xdr:cNvPr id="1038" name="Изображение 14" descr="петтиагалла.jpg"/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505450" y="167259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19</xdr:row>
      <xdr:rowOff>9525</xdr:rowOff>
    </xdr:from>
    <xdr:to>
      <xdr:col>5</xdr:col>
      <xdr:colOff>0</xdr:colOff>
      <xdr:row>19</xdr:row>
      <xdr:rowOff>990600</xdr:rowOff>
    </xdr:to>
    <xdr:pic>
      <xdr:nvPicPr>
        <xdr:cNvPr id="1039" name="Изображение 15" descr="увакелия.jpg"/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505450" y="177260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20</xdr:row>
      <xdr:rowOff>9525</xdr:rowOff>
    </xdr:from>
    <xdr:to>
      <xdr:col>5</xdr:col>
      <xdr:colOff>0</xdr:colOff>
      <xdr:row>20</xdr:row>
      <xdr:rowOff>990600</xdr:rowOff>
    </xdr:to>
    <xdr:pic>
      <xdr:nvPicPr>
        <xdr:cNvPr id="1040" name="Изображение 16" descr="шоулендс.jpg"/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05450" y="187261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21</xdr:row>
      <xdr:rowOff>9525</xdr:rowOff>
    </xdr:from>
    <xdr:to>
      <xdr:col>5</xdr:col>
      <xdr:colOff>0</xdr:colOff>
      <xdr:row>21</xdr:row>
      <xdr:rowOff>990600</xdr:rowOff>
    </xdr:to>
    <xdr:pic>
      <xdr:nvPicPr>
        <xdr:cNvPr id="1041" name="Изображение 17" descr="юннань.jpg"/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505450" y="197262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23</xdr:row>
      <xdr:rowOff>9525</xdr:rowOff>
    </xdr:from>
    <xdr:to>
      <xdr:col>5</xdr:col>
      <xdr:colOff>0</xdr:colOff>
      <xdr:row>23</xdr:row>
      <xdr:rowOff>990600</xdr:rowOff>
    </xdr:to>
    <xdr:pic>
      <xdr:nvPicPr>
        <xdr:cNvPr id="1042" name="Изображение 18" descr="аньцзи.jpg"/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505450" y="210693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24</xdr:row>
      <xdr:rowOff>9525</xdr:rowOff>
    </xdr:from>
    <xdr:to>
      <xdr:col>5</xdr:col>
      <xdr:colOff>0</xdr:colOff>
      <xdr:row>24</xdr:row>
      <xdr:rowOff>990600</xdr:rowOff>
    </xdr:to>
    <xdr:pic>
      <xdr:nvPicPr>
        <xdr:cNvPr id="1043" name="Изображение 20" descr="би ло чунь.jpg"/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505450" y="220694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25</xdr:row>
      <xdr:rowOff>9525</xdr:rowOff>
    </xdr:from>
    <xdr:to>
      <xdr:col>5</xdr:col>
      <xdr:colOff>0</xdr:colOff>
      <xdr:row>25</xdr:row>
      <xdr:rowOff>990600</xdr:rowOff>
    </xdr:to>
    <xdr:pic>
      <xdr:nvPicPr>
        <xdr:cNvPr id="1044" name="Изображение 21" descr="храм неба.jpg"/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505450" y="230695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26</xdr:row>
      <xdr:rowOff>9525</xdr:rowOff>
    </xdr:from>
    <xdr:to>
      <xdr:col>5</xdr:col>
      <xdr:colOff>0</xdr:colOff>
      <xdr:row>26</xdr:row>
      <xdr:rowOff>990600</xdr:rowOff>
    </xdr:to>
    <xdr:pic>
      <xdr:nvPicPr>
        <xdr:cNvPr id="1045" name="Изображение 22" descr="кудин.jpg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505450" y="240696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27</xdr:row>
      <xdr:rowOff>9525</xdr:rowOff>
    </xdr:from>
    <xdr:to>
      <xdr:col>5</xdr:col>
      <xdr:colOff>0</xdr:colOff>
      <xdr:row>27</xdr:row>
      <xdr:rowOff>990600</xdr:rowOff>
    </xdr:to>
    <xdr:pic>
      <xdr:nvPicPr>
        <xdr:cNvPr id="1046" name="Изображение 23" descr="белый пух.jpg"/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505450" y="250698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28</xdr:row>
      <xdr:rowOff>9525</xdr:rowOff>
    </xdr:from>
    <xdr:to>
      <xdr:col>5</xdr:col>
      <xdr:colOff>0</xdr:colOff>
      <xdr:row>28</xdr:row>
      <xdr:rowOff>990600</xdr:rowOff>
    </xdr:to>
    <xdr:pic>
      <xdr:nvPicPr>
        <xdr:cNvPr id="1047" name="Изображение 24" descr="люань.jpg"/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505450" y="260699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29</xdr:row>
      <xdr:rowOff>9525</xdr:rowOff>
    </xdr:from>
    <xdr:to>
      <xdr:col>5</xdr:col>
      <xdr:colOff>0</xdr:colOff>
      <xdr:row>29</xdr:row>
      <xdr:rowOff>990600</xdr:rowOff>
    </xdr:to>
    <xdr:pic>
      <xdr:nvPicPr>
        <xdr:cNvPr id="1048" name="Изображение 25" descr="рукери зеленый"/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505450" y="270700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30</xdr:row>
      <xdr:rowOff>9525</xdr:rowOff>
    </xdr:from>
    <xdr:to>
      <xdr:col>5</xdr:col>
      <xdr:colOff>0</xdr:colOff>
      <xdr:row>30</xdr:row>
      <xdr:rowOff>990600</xdr:rowOff>
    </xdr:to>
    <xdr:pic>
      <xdr:nvPicPr>
        <xdr:cNvPr id="1049" name="Изображение 26" descr="сенчаКитай"/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505450" y="280701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31</xdr:row>
      <xdr:rowOff>19050</xdr:rowOff>
    </xdr:from>
    <xdr:to>
      <xdr:col>5</xdr:col>
      <xdr:colOff>0</xdr:colOff>
      <xdr:row>32</xdr:row>
      <xdr:rowOff>0</xdr:rowOff>
    </xdr:to>
    <xdr:pic>
      <xdr:nvPicPr>
        <xdr:cNvPr id="1050" name="Изображение 27" descr="тайПин.jpg"/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505450" y="29079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33</xdr:row>
      <xdr:rowOff>9525</xdr:rowOff>
    </xdr:from>
    <xdr:to>
      <xdr:col>5</xdr:col>
      <xdr:colOff>0</xdr:colOff>
      <xdr:row>34</xdr:row>
      <xdr:rowOff>9525</xdr:rowOff>
    </xdr:to>
    <xdr:pic>
      <xdr:nvPicPr>
        <xdr:cNvPr id="1051" name="Изображение 28" descr="апельсиновое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505450" y="30413325"/>
          <a:ext cx="952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34</xdr:row>
      <xdr:rowOff>9525</xdr:rowOff>
    </xdr:from>
    <xdr:to>
      <xdr:col>5</xdr:col>
      <xdr:colOff>0</xdr:colOff>
      <xdr:row>34</xdr:row>
      <xdr:rowOff>990600</xdr:rowOff>
    </xdr:to>
    <xdr:pic>
      <xdr:nvPicPr>
        <xdr:cNvPr id="1052" name="Изображение 29" descr="барбадосская.jpg"/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505450" y="31413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35</xdr:row>
      <xdr:rowOff>9525</xdr:rowOff>
    </xdr:from>
    <xdr:to>
      <xdr:col>5</xdr:col>
      <xdr:colOff>0</xdr:colOff>
      <xdr:row>35</xdr:row>
      <xdr:rowOff>990600</xdr:rowOff>
    </xdr:to>
    <xdr:pic>
      <xdr:nvPicPr>
        <xdr:cNvPr id="1053" name="Изображение 30" descr="вальс.jpg"/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505450" y="324135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36</xdr:row>
      <xdr:rowOff>9525</xdr:rowOff>
    </xdr:from>
    <xdr:to>
      <xdr:col>5</xdr:col>
      <xdr:colOff>0</xdr:colOff>
      <xdr:row>36</xdr:row>
      <xdr:rowOff>990600</xdr:rowOff>
    </xdr:to>
    <xdr:pic>
      <xdr:nvPicPr>
        <xdr:cNvPr id="1054" name="Изображение 31" descr="волшебнаяЛуна.jpg"/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505450" y="334137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37</xdr:row>
      <xdr:rowOff>9525</xdr:rowOff>
    </xdr:from>
    <xdr:to>
      <xdr:col>5</xdr:col>
      <xdr:colOff>0</xdr:colOff>
      <xdr:row>37</xdr:row>
      <xdr:rowOff>990600</xdr:rowOff>
    </xdr:to>
    <xdr:pic>
      <xdr:nvPicPr>
        <xdr:cNvPr id="1055" name="Изображение 32" descr="восточныеПряности.jpg"/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505450" y="34413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38</xdr:row>
      <xdr:rowOff>9525</xdr:rowOff>
    </xdr:from>
    <xdr:to>
      <xdr:col>5</xdr:col>
      <xdr:colOff>0</xdr:colOff>
      <xdr:row>38</xdr:row>
      <xdr:rowOff>990600</xdr:rowOff>
    </xdr:to>
    <xdr:pic>
      <xdr:nvPicPr>
        <xdr:cNvPr id="1056" name="Изображение 33" descr="годжи.jpg"/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505450" y="354139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39</xdr:row>
      <xdr:rowOff>9525</xdr:rowOff>
    </xdr:from>
    <xdr:to>
      <xdr:col>5</xdr:col>
      <xdr:colOff>0</xdr:colOff>
      <xdr:row>39</xdr:row>
      <xdr:rowOff>990600</xdr:rowOff>
    </xdr:to>
    <xdr:pic>
      <xdr:nvPicPr>
        <xdr:cNvPr id="1057" name="Изображение 34" descr="голубика.jpg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505450" y="364140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40</xdr:row>
      <xdr:rowOff>9525</xdr:rowOff>
    </xdr:from>
    <xdr:to>
      <xdr:col>5</xdr:col>
      <xdr:colOff>0</xdr:colOff>
      <xdr:row>40</xdr:row>
      <xdr:rowOff>990600</xdr:rowOff>
    </xdr:to>
    <xdr:pic>
      <xdr:nvPicPr>
        <xdr:cNvPr id="1058" name="Изображение 35" descr="екатерина.jpg"/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05450" y="37414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41</xdr:row>
      <xdr:rowOff>9525</xdr:rowOff>
    </xdr:from>
    <xdr:to>
      <xdr:col>5</xdr:col>
      <xdr:colOff>0</xdr:colOff>
      <xdr:row>41</xdr:row>
      <xdr:rowOff>990600</xdr:rowOff>
    </xdr:to>
    <xdr:pic>
      <xdr:nvPicPr>
        <xdr:cNvPr id="1059" name="Изображение 36" descr="земляникаПорох.jpg"/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505450" y="384143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42</xdr:row>
      <xdr:rowOff>9525</xdr:rowOff>
    </xdr:from>
    <xdr:to>
      <xdr:col>5</xdr:col>
      <xdr:colOff>0</xdr:colOff>
      <xdr:row>42</xdr:row>
      <xdr:rowOff>990600</xdr:rowOff>
    </xdr:to>
    <xdr:pic>
      <xdr:nvPicPr>
        <xdr:cNvPr id="1060" name="Изображение 37" descr="имбирьАпельсин.jpg"/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505450" y="39414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43</xdr:row>
      <xdr:rowOff>9525</xdr:rowOff>
    </xdr:from>
    <xdr:to>
      <xdr:col>5</xdr:col>
      <xdr:colOff>0</xdr:colOff>
      <xdr:row>43</xdr:row>
      <xdr:rowOff>990600</xdr:rowOff>
    </xdr:to>
    <xdr:pic>
      <xdr:nvPicPr>
        <xdr:cNvPr id="1061" name="Изображение 38" descr="имбирьЛимон.jpg"/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505450" y="404145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45</xdr:row>
      <xdr:rowOff>9525</xdr:rowOff>
    </xdr:from>
    <xdr:to>
      <xdr:col>5</xdr:col>
      <xdr:colOff>0</xdr:colOff>
      <xdr:row>45</xdr:row>
      <xdr:rowOff>990600</xdr:rowOff>
    </xdr:to>
    <xdr:pic>
      <xdr:nvPicPr>
        <xdr:cNvPr id="1062" name="Изображение 39" descr="клюква.jpg"/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505450" y="42414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46</xdr:row>
      <xdr:rowOff>9525</xdr:rowOff>
    </xdr:from>
    <xdr:to>
      <xdr:col>5</xdr:col>
      <xdr:colOff>0</xdr:colOff>
      <xdr:row>46</xdr:row>
      <xdr:rowOff>990600</xdr:rowOff>
    </xdr:to>
    <xdr:pic>
      <xdr:nvPicPr>
        <xdr:cNvPr id="1063" name="Изображение 40" descr="клюква.jpg"/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505450" y="434149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47</xdr:row>
      <xdr:rowOff>9525</xdr:rowOff>
    </xdr:from>
    <xdr:to>
      <xdr:col>5</xdr:col>
      <xdr:colOff>0</xdr:colOff>
      <xdr:row>47</xdr:row>
      <xdr:rowOff>990600</xdr:rowOff>
    </xdr:to>
    <xdr:pic>
      <xdr:nvPicPr>
        <xdr:cNvPr id="1064" name="Изображение 41" descr="королевскийОгурец.jpg"/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505450" y="444150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48</xdr:row>
      <xdr:rowOff>9525</xdr:rowOff>
    </xdr:from>
    <xdr:to>
      <xdr:col>5</xdr:col>
      <xdr:colOff>0</xdr:colOff>
      <xdr:row>48</xdr:row>
      <xdr:rowOff>990600</xdr:rowOff>
    </xdr:to>
    <xdr:pic>
      <xdr:nvPicPr>
        <xdr:cNvPr id="1065" name="Изображение 42" descr="лесныеЯгоды.jpg"/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505450" y="45415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49</xdr:row>
      <xdr:rowOff>9525</xdr:rowOff>
    </xdr:from>
    <xdr:to>
      <xdr:col>5</xdr:col>
      <xdr:colOff>0</xdr:colOff>
      <xdr:row>49</xdr:row>
      <xdr:rowOff>990600</xdr:rowOff>
    </xdr:to>
    <xdr:pic>
      <xdr:nvPicPr>
        <xdr:cNvPr id="1066" name="Изображение 43" descr="малиноваяБулочка.jpg"/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505450" y="464153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50</xdr:row>
      <xdr:rowOff>9525</xdr:rowOff>
    </xdr:from>
    <xdr:to>
      <xdr:col>5</xdr:col>
      <xdr:colOff>0</xdr:colOff>
      <xdr:row>50</xdr:row>
      <xdr:rowOff>990600</xdr:rowOff>
    </xdr:to>
    <xdr:pic>
      <xdr:nvPicPr>
        <xdr:cNvPr id="1067" name="Изображение 44" descr="малиновыйМаффин.jpg"/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505450" y="47415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51</xdr:row>
      <xdr:rowOff>9525</xdr:rowOff>
    </xdr:from>
    <xdr:to>
      <xdr:col>5</xdr:col>
      <xdr:colOff>0</xdr:colOff>
      <xdr:row>51</xdr:row>
      <xdr:rowOff>990600</xdr:rowOff>
    </xdr:to>
    <xdr:pic>
      <xdr:nvPicPr>
        <xdr:cNvPr id="1069" name="Изображение 46" descr="мятный.jpg"/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505450" y="494157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52</xdr:row>
      <xdr:rowOff>9525</xdr:rowOff>
    </xdr:from>
    <xdr:to>
      <xdr:col>5</xdr:col>
      <xdr:colOff>0</xdr:colOff>
      <xdr:row>52</xdr:row>
      <xdr:rowOff>990600</xdr:rowOff>
    </xdr:to>
    <xdr:pic>
      <xdr:nvPicPr>
        <xdr:cNvPr id="1070" name="Изображение 47" descr="русскийЛес.jpg"/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505450" y="50415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54</xdr:row>
      <xdr:rowOff>9525</xdr:rowOff>
    </xdr:from>
    <xdr:to>
      <xdr:col>5</xdr:col>
      <xdr:colOff>0</xdr:colOff>
      <xdr:row>54</xdr:row>
      <xdr:rowOff>990600</xdr:rowOff>
    </xdr:to>
    <xdr:pic>
      <xdr:nvPicPr>
        <xdr:cNvPr id="1071" name="Изображение 48" descr="сливочныйТрюфель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505450" y="524160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55</xdr:row>
      <xdr:rowOff>9525</xdr:rowOff>
    </xdr:from>
    <xdr:to>
      <xdr:col>5</xdr:col>
      <xdr:colOff>0</xdr:colOff>
      <xdr:row>55</xdr:row>
      <xdr:rowOff>990600</xdr:rowOff>
    </xdr:to>
    <xdr:pic>
      <xdr:nvPicPr>
        <xdr:cNvPr id="1072" name="Изображение 49" descr="смородиновыйБлюз.jpg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505450" y="53416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56</xdr:row>
      <xdr:rowOff>9525</xdr:rowOff>
    </xdr:from>
    <xdr:to>
      <xdr:col>5</xdr:col>
      <xdr:colOff>0</xdr:colOff>
      <xdr:row>56</xdr:row>
      <xdr:rowOff>990600</xdr:rowOff>
    </xdr:to>
    <xdr:pic>
      <xdr:nvPicPr>
        <xdr:cNvPr id="1073" name="Изображение 50" descr="тоффи.jpg"/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505450" y="544163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57</xdr:row>
      <xdr:rowOff>9525</xdr:rowOff>
    </xdr:from>
    <xdr:to>
      <xdr:col>5</xdr:col>
      <xdr:colOff>0</xdr:colOff>
      <xdr:row>57</xdr:row>
      <xdr:rowOff>990600</xdr:rowOff>
    </xdr:to>
    <xdr:pic>
      <xdr:nvPicPr>
        <xdr:cNvPr id="1074" name="Изображение 51" descr="1001ночь.jpg"/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505450" y="55416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58</xdr:row>
      <xdr:rowOff>9525</xdr:rowOff>
    </xdr:from>
    <xdr:to>
      <xdr:col>5</xdr:col>
      <xdr:colOff>0</xdr:colOff>
      <xdr:row>58</xdr:row>
      <xdr:rowOff>990600</xdr:rowOff>
    </xdr:to>
    <xdr:pic>
      <xdr:nvPicPr>
        <xdr:cNvPr id="1075" name="Изображение 52" descr="фисташкаМарципан.jpg"/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5505450" y="564165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59</xdr:row>
      <xdr:rowOff>9525</xdr:rowOff>
    </xdr:from>
    <xdr:to>
      <xdr:col>5</xdr:col>
      <xdr:colOff>0</xdr:colOff>
      <xdr:row>59</xdr:row>
      <xdr:rowOff>990600</xdr:rowOff>
    </xdr:to>
    <xdr:pic>
      <xdr:nvPicPr>
        <xdr:cNvPr id="1077" name="Изображение 54" descr="чабрец.jpg"/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505450" y="58416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60</xdr:row>
      <xdr:rowOff>9525</xdr:rowOff>
    </xdr:from>
    <xdr:to>
      <xdr:col>5</xdr:col>
      <xdr:colOff>0</xdr:colOff>
      <xdr:row>60</xdr:row>
      <xdr:rowOff>990600</xdr:rowOff>
    </xdr:to>
    <xdr:pic>
      <xdr:nvPicPr>
        <xdr:cNvPr id="1078" name="Изображение 55" descr="чернаяСмородина.jpg"/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505450" y="594169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61</xdr:row>
      <xdr:rowOff>9525</xdr:rowOff>
    </xdr:from>
    <xdr:to>
      <xdr:col>5</xdr:col>
      <xdr:colOff>0</xdr:colOff>
      <xdr:row>61</xdr:row>
      <xdr:rowOff>990600</xdr:rowOff>
    </xdr:to>
    <xdr:pic>
      <xdr:nvPicPr>
        <xdr:cNvPr id="1079" name="Изображение 56" descr="шоколадСмятой.jpg"/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505450" y="604170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62</xdr:row>
      <xdr:rowOff>9525</xdr:rowOff>
    </xdr:from>
    <xdr:to>
      <xdr:col>5</xdr:col>
      <xdr:colOff>0</xdr:colOff>
      <xdr:row>62</xdr:row>
      <xdr:rowOff>990600</xdr:rowOff>
    </xdr:to>
    <xdr:pic>
      <xdr:nvPicPr>
        <xdr:cNvPr id="1080" name="Изображение 57" descr="ЭрлГрейГолубой.jpg"/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5505450" y="61417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63</xdr:row>
      <xdr:rowOff>9525</xdr:rowOff>
    </xdr:from>
    <xdr:to>
      <xdr:col>5</xdr:col>
      <xdr:colOff>0</xdr:colOff>
      <xdr:row>63</xdr:row>
      <xdr:rowOff>990600</xdr:rowOff>
    </xdr:to>
    <xdr:pic>
      <xdr:nvPicPr>
        <xdr:cNvPr id="1081" name="Изображение 58" descr="ЭГклассик.jpg"/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505450" y="624173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64</xdr:row>
      <xdr:rowOff>9525</xdr:rowOff>
    </xdr:from>
    <xdr:to>
      <xdr:col>5</xdr:col>
      <xdr:colOff>0</xdr:colOff>
      <xdr:row>64</xdr:row>
      <xdr:rowOff>990600</xdr:rowOff>
    </xdr:to>
    <xdr:pic>
      <xdr:nvPicPr>
        <xdr:cNvPr id="1082" name="Изображение 59" descr="ягодныйКлен.jpg"/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5505450" y="63417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65</xdr:row>
      <xdr:rowOff>0</xdr:rowOff>
    </xdr:from>
    <xdr:to>
      <xdr:col>5</xdr:col>
      <xdr:colOff>0</xdr:colOff>
      <xdr:row>65</xdr:row>
      <xdr:rowOff>981075</xdr:rowOff>
    </xdr:to>
    <xdr:pic>
      <xdr:nvPicPr>
        <xdr:cNvPr id="1083" name="Изображение 60" descr="ягодныйМикс.jpg"/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505450" y="644080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67</xdr:row>
      <xdr:rowOff>9525</xdr:rowOff>
    </xdr:from>
    <xdr:to>
      <xdr:col>5</xdr:col>
      <xdr:colOff>0</xdr:colOff>
      <xdr:row>67</xdr:row>
      <xdr:rowOff>990600</xdr:rowOff>
    </xdr:to>
    <xdr:pic>
      <xdr:nvPicPr>
        <xdr:cNvPr id="1085" name="Изображение 62" descr="весенний.jpg"/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505450" y="667607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68</xdr:row>
      <xdr:rowOff>9525</xdr:rowOff>
    </xdr:from>
    <xdr:to>
      <xdr:col>5</xdr:col>
      <xdr:colOff>0</xdr:colOff>
      <xdr:row>68</xdr:row>
      <xdr:rowOff>990600</xdr:rowOff>
    </xdr:to>
    <xdr:pic>
      <xdr:nvPicPr>
        <xdr:cNvPr id="1086" name="Изображение 63" descr="дикаяВишня.jpg"/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5505450" y="677608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69</xdr:row>
      <xdr:rowOff>9525</xdr:rowOff>
    </xdr:from>
    <xdr:to>
      <xdr:col>5</xdr:col>
      <xdr:colOff>0</xdr:colOff>
      <xdr:row>69</xdr:row>
      <xdr:rowOff>990600</xdr:rowOff>
    </xdr:to>
    <xdr:pic>
      <xdr:nvPicPr>
        <xdr:cNvPr id="1087" name="Изображение 64" descr="жасминовыйСад.jpg"/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5505450" y="687609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70</xdr:row>
      <xdr:rowOff>9525</xdr:rowOff>
    </xdr:from>
    <xdr:to>
      <xdr:col>5</xdr:col>
      <xdr:colOff>0</xdr:colOff>
      <xdr:row>70</xdr:row>
      <xdr:rowOff>990600</xdr:rowOff>
    </xdr:to>
    <xdr:pic>
      <xdr:nvPicPr>
        <xdr:cNvPr id="1088" name="Изображение 65" descr="жасминовыйСад.jpg"/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5505450" y="697611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71</xdr:row>
      <xdr:rowOff>9525</xdr:rowOff>
    </xdr:from>
    <xdr:to>
      <xdr:col>5</xdr:col>
      <xdr:colOff>0</xdr:colOff>
      <xdr:row>71</xdr:row>
      <xdr:rowOff>990600</xdr:rowOff>
    </xdr:to>
    <xdr:pic>
      <xdr:nvPicPr>
        <xdr:cNvPr id="1089" name="Изображение 66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07612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72</xdr:row>
      <xdr:rowOff>9525</xdr:rowOff>
    </xdr:from>
    <xdr:to>
      <xdr:col>5</xdr:col>
      <xdr:colOff>0</xdr:colOff>
      <xdr:row>72</xdr:row>
      <xdr:rowOff>990600</xdr:rowOff>
    </xdr:to>
    <xdr:pic>
      <xdr:nvPicPr>
        <xdr:cNvPr id="1090" name="Изображение 67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17613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73</xdr:row>
      <xdr:rowOff>9525</xdr:rowOff>
    </xdr:from>
    <xdr:to>
      <xdr:col>5</xdr:col>
      <xdr:colOff>0</xdr:colOff>
      <xdr:row>73</xdr:row>
      <xdr:rowOff>990600</xdr:rowOff>
    </xdr:to>
    <xdr:pic>
      <xdr:nvPicPr>
        <xdr:cNvPr id="1091" name="Изображение 68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27614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74</xdr:row>
      <xdr:rowOff>9525</xdr:rowOff>
    </xdr:from>
    <xdr:to>
      <xdr:col>5</xdr:col>
      <xdr:colOff>0</xdr:colOff>
      <xdr:row>74</xdr:row>
      <xdr:rowOff>990600</xdr:rowOff>
    </xdr:to>
    <xdr:pic>
      <xdr:nvPicPr>
        <xdr:cNvPr id="1092" name="Изображение 69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37616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75</xdr:row>
      <xdr:rowOff>9525</xdr:rowOff>
    </xdr:from>
    <xdr:to>
      <xdr:col>5</xdr:col>
      <xdr:colOff>0</xdr:colOff>
      <xdr:row>75</xdr:row>
      <xdr:rowOff>990600</xdr:rowOff>
    </xdr:to>
    <xdr:pic>
      <xdr:nvPicPr>
        <xdr:cNvPr id="1093" name="Изображение 70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47617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76</xdr:row>
      <xdr:rowOff>9525</xdr:rowOff>
    </xdr:from>
    <xdr:to>
      <xdr:col>5</xdr:col>
      <xdr:colOff>0</xdr:colOff>
      <xdr:row>76</xdr:row>
      <xdr:rowOff>990600</xdr:rowOff>
    </xdr:to>
    <xdr:pic>
      <xdr:nvPicPr>
        <xdr:cNvPr id="1094" name="Изображение 71" descr="жемчужинаГинкго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505450" y="757618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77</xdr:row>
      <xdr:rowOff>9525</xdr:rowOff>
    </xdr:from>
    <xdr:to>
      <xdr:col>5</xdr:col>
      <xdr:colOff>0</xdr:colOff>
      <xdr:row>77</xdr:row>
      <xdr:rowOff>990600</xdr:rowOff>
    </xdr:to>
    <xdr:pic>
      <xdr:nvPicPr>
        <xdr:cNvPr id="1095" name="Изображение 72" descr="золотойСамовар.jpg"/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5505450" y="767619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78</xdr:row>
      <xdr:rowOff>9525</xdr:rowOff>
    </xdr:from>
    <xdr:to>
      <xdr:col>5</xdr:col>
      <xdr:colOff>0</xdr:colOff>
      <xdr:row>78</xdr:row>
      <xdr:rowOff>990600</xdr:rowOff>
    </xdr:to>
    <xdr:pic>
      <xdr:nvPicPr>
        <xdr:cNvPr id="1096" name="Изображение 73" descr="имбирьЯблоко.jpg"/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505450" y="777621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79</xdr:row>
      <xdr:rowOff>9525</xdr:rowOff>
    </xdr:from>
    <xdr:to>
      <xdr:col>5</xdr:col>
      <xdr:colOff>0</xdr:colOff>
      <xdr:row>79</xdr:row>
      <xdr:rowOff>990600</xdr:rowOff>
    </xdr:to>
    <xdr:pic>
      <xdr:nvPicPr>
        <xdr:cNvPr id="1097" name="Изображение 74" descr="клен-орехСенча.jpg"/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5505450" y="787622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80</xdr:row>
      <xdr:rowOff>9525</xdr:rowOff>
    </xdr:from>
    <xdr:to>
      <xdr:col>5</xdr:col>
      <xdr:colOff>0</xdr:colOff>
      <xdr:row>80</xdr:row>
      <xdr:rowOff>990600</xdr:rowOff>
    </xdr:to>
    <xdr:pic>
      <xdr:nvPicPr>
        <xdr:cNvPr id="1098" name="Изображение 75" descr="комбуча.jpg"/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5505450" y="797623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81</xdr:row>
      <xdr:rowOff>9525</xdr:rowOff>
    </xdr:from>
    <xdr:to>
      <xdr:col>5</xdr:col>
      <xdr:colOff>0</xdr:colOff>
      <xdr:row>81</xdr:row>
      <xdr:rowOff>990600</xdr:rowOff>
    </xdr:to>
    <xdr:pic>
      <xdr:nvPicPr>
        <xdr:cNvPr id="1099" name="Изображение 76" descr="королевскаяЗвезда.jpg"/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5505450" y="807624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82</xdr:row>
      <xdr:rowOff>9525</xdr:rowOff>
    </xdr:from>
    <xdr:to>
      <xdr:col>5</xdr:col>
      <xdr:colOff>0</xdr:colOff>
      <xdr:row>82</xdr:row>
      <xdr:rowOff>990600</xdr:rowOff>
    </xdr:to>
    <xdr:pic>
      <xdr:nvPicPr>
        <xdr:cNvPr id="1100" name="Изображение 77" descr="лимонСенча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505450" y="817626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83</xdr:row>
      <xdr:rowOff>9525</xdr:rowOff>
    </xdr:from>
    <xdr:to>
      <xdr:col>5</xdr:col>
      <xdr:colOff>0</xdr:colOff>
      <xdr:row>83</xdr:row>
      <xdr:rowOff>990600</xdr:rowOff>
    </xdr:to>
    <xdr:pic>
      <xdr:nvPicPr>
        <xdr:cNvPr id="1101" name="Изображение 78" descr="мохито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505450" y="827627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84</xdr:row>
      <xdr:rowOff>9525</xdr:rowOff>
    </xdr:from>
    <xdr:to>
      <xdr:col>5</xdr:col>
      <xdr:colOff>0</xdr:colOff>
      <xdr:row>84</xdr:row>
      <xdr:rowOff>990600</xdr:rowOff>
    </xdr:to>
    <xdr:pic>
      <xdr:nvPicPr>
        <xdr:cNvPr id="1102" name="Изображение 79" descr="мята.jpg"/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5505450" y="837628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85</xdr:row>
      <xdr:rowOff>9525</xdr:rowOff>
    </xdr:from>
    <xdr:to>
      <xdr:col>5</xdr:col>
      <xdr:colOff>0</xdr:colOff>
      <xdr:row>85</xdr:row>
      <xdr:rowOff>990600</xdr:rowOff>
    </xdr:to>
    <xdr:pic>
      <xdr:nvPicPr>
        <xdr:cNvPr id="1103" name="Изображение 80" descr="сакура.jpg"/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5505450" y="847629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86</xdr:row>
      <xdr:rowOff>9525</xdr:rowOff>
    </xdr:from>
    <xdr:to>
      <xdr:col>5</xdr:col>
      <xdr:colOff>0</xdr:colOff>
      <xdr:row>86</xdr:row>
      <xdr:rowOff>990600</xdr:rowOff>
    </xdr:to>
    <xdr:pic>
      <xdr:nvPicPr>
        <xdr:cNvPr id="1104" name="Изображение 81" descr="утреннийАромат.jpg"/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505450" y="857631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87</xdr:row>
      <xdr:rowOff>9525</xdr:rowOff>
    </xdr:from>
    <xdr:to>
      <xdr:col>5</xdr:col>
      <xdr:colOff>0</xdr:colOff>
      <xdr:row>87</xdr:row>
      <xdr:rowOff>990600</xdr:rowOff>
    </xdr:to>
    <xdr:pic>
      <xdr:nvPicPr>
        <xdr:cNvPr id="1105" name="Изображение 82" descr="ягодыВинжире.jpg"/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5505450" y="867632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88</xdr:row>
      <xdr:rowOff>9525</xdr:rowOff>
    </xdr:from>
    <xdr:to>
      <xdr:col>5</xdr:col>
      <xdr:colOff>0</xdr:colOff>
      <xdr:row>88</xdr:row>
      <xdr:rowOff>990600</xdr:rowOff>
    </xdr:to>
    <xdr:pic>
      <xdr:nvPicPr>
        <xdr:cNvPr id="1106" name="Изображение 83" descr="японскаяЛипа.jpg"/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505450" y="877633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90</xdr:row>
      <xdr:rowOff>9525</xdr:rowOff>
    </xdr:from>
    <xdr:to>
      <xdr:col>5</xdr:col>
      <xdr:colOff>0</xdr:colOff>
      <xdr:row>90</xdr:row>
      <xdr:rowOff>990600</xdr:rowOff>
    </xdr:to>
    <xdr:pic>
      <xdr:nvPicPr>
        <xdr:cNvPr id="1107" name="Изображение 84" descr="байЛинь.jpg"/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5505450" y="891063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91</xdr:row>
      <xdr:rowOff>9525</xdr:rowOff>
    </xdr:from>
    <xdr:to>
      <xdr:col>5</xdr:col>
      <xdr:colOff>0</xdr:colOff>
      <xdr:row>91</xdr:row>
      <xdr:rowOff>990600</xdr:rowOff>
    </xdr:to>
    <xdr:pic>
      <xdr:nvPicPr>
        <xdr:cNvPr id="1108" name="Изображение 85" descr="гинкгоБилобаХЧ.jpg"/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5505450" y="901065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92</xdr:row>
      <xdr:rowOff>9525</xdr:rowOff>
    </xdr:from>
    <xdr:to>
      <xdr:col>5</xdr:col>
      <xdr:colOff>0</xdr:colOff>
      <xdr:row>92</xdr:row>
      <xdr:rowOff>990600</xdr:rowOff>
    </xdr:to>
    <xdr:pic>
      <xdr:nvPicPr>
        <xdr:cNvPr id="1109" name="Изображение 86" descr="ДяньХун.jpg"/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5505450" y="911066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93</xdr:row>
      <xdr:rowOff>9525</xdr:rowOff>
    </xdr:from>
    <xdr:to>
      <xdr:col>5</xdr:col>
      <xdr:colOff>0</xdr:colOff>
      <xdr:row>93</xdr:row>
      <xdr:rowOff>990600</xdr:rowOff>
    </xdr:to>
    <xdr:pic>
      <xdr:nvPicPr>
        <xdr:cNvPr id="1110" name="Изображение 87" descr="лиЧжиХЧ.jpg"/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505450" y="921067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94</xdr:row>
      <xdr:rowOff>9525</xdr:rowOff>
    </xdr:from>
    <xdr:to>
      <xdr:col>5</xdr:col>
      <xdr:colOff>0</xdr:colOff>
      <xdr:row>94</xdr:row>
      <xdr:rowOff>990600</xdr:rowOff>
    </xdr:to>
    <xdr:pic>
      <xdr:nvPicPr>
        <xdr:cNvPr id="1111" name="Изображение 88" descr="фуцзияньМинХЧ.jpg"/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505450" y="931068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95</xdr:row>
      <xdr:rowOff>9525</xdr:rowOff>
    </xdr:from>
    <xdr:to>
      <xdr:col>5</xdr:col>
      <xdr:colOff>0</xdr:colOff>
      <xdr:row>95</xdr:row>
      <xdr:rowOff>990600</xdr:rowOff>
    </xdr:to>
    <xdr:pic>
      <xdr:nvPicPr>
        <xdr:cNvPr id="1112" name="Изображение 89" descr="Тарри.jpg"/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505450" y="941070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96</xdr:row>
      <xdr:rowOff>9525</xdr:rowOff>
    </xdr:from>
    <xdr:to>
      <xdr:col>5</xdr:col>
      <xdr:colOff>0</xdr:colOff>
      <xdr:row>96</xdr:row>
      <xdr:rowOff>990600</xdr:rowOff>
    </xdr:to>
    <xdr:pic>
      <xdr:nvPicPr>
        <xdr:cNvPr id="1113" name="Изображение 90" descr="чженьШань.jpg"/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5505450" y="951071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98</xdr:row>
      <xdr:rowOff>9525</xdr:rowOff>
    </xdr:from>
    <xdr:to>
      <xdr:col>5</xdr:col>
      <xdr:colOff>0</xdr:colOff>
      <xdr:row>98</xdr:row>
      <xdr:rowOff>990600</xdr:rowOff>
    </xdr:to>
    <xdr:pic>
      <xdr:nvPicPr>
        <xdr:cNvPr id="1114" name="Изображение 91" descr="ХУО ШАНЬ ХУАН Я.jpg"/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505450" y="964501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99</xdr:row>
      <xdr:rowOff>9525</xdr:rowOff>
    </xdr:from>
    <xdr:to>
      <xdr:col>5</xdr:col>
      <xdr:colOff>0</xdr:colOff>
      <xdr:row>99</xdr:row>
      <xdr:rowOff>990600</xdr:rowOff>
    </xdr:to>
    <xdr:pic>
      <xdr:nvPicPr>
        <xdr:cNvPr id="1115" name="Изображение 92" descr="ЦЗЮНЬ ШАНЬ ИНЬ ЧЖЕНЬ.jpg"/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5505450" y="974502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101</xdr:row>
      <xdr:rowOff>9525</xdr:rowOff>
    </xdr:from>
    <xdr:to>
      <xdr:col>5</xdr:col>
      <xdr:colOff>0</xdr:colOff>
      <xdr:row>101</xdr:row>
      <xdr:rowOff>990600</xdr:rowOff>
    </xdr:to>
    <xdr:pic>
      <xdr:nvPicPr>
        <xdr:cNvPr id="1116" name="Изображение 93" descr="БАЙ МУ ДАНЬ.jpg"/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5505450" y="987933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102</xdr:row>
      <xdr:rowOff>9525</xdr:rowOff>
    </xdr:from>
    <xdr:to>
      <xdr:col>5</xdr:col>
      <xdr:colOff>0</xdr:colOff>
      <xdr:row>102</xdr:row>
      <xdr:rowOff>990600</xdr:rowOff>
    </xdr:to>
    <xdr:pic>
      <xdr:nvPicPr>
        <xdr:cNvPr id="1117" name="Изображение 94" descr="БАЙ ХАО ИНЬ ЧЖЕНЬ.jpg"/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5505450" y="997934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103</xdr:row>
      <xdr:rowOff>9525</xdr:rowOff>
    </xdr:from>
    <xdr:to>
      <xdr:col>5</xdr:col>
      <xdr:colOff>0</xdr:colOff>
      <xdr:row>103</xdr:row>
      <xdr:rowOff>990600</xdr:rowOff>
    </xdr:to>
    <xdr:pic>
      <xdr:nvPicPr>
        <xdr:cNvPr id="1118" name="Изображение 95" descr="БАЙ МУ ДАНЬ ПРЕССОВАННЫЙ.jpg"/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5505450" y="1007935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104</xdr:row>
      <xdr:rowOff>9525</xdr:rowOff>
    </xdr:from>
    <xdr:to>
      <xdr:col>5</xdr:col>
      <xdr:colOff>0</xdr:colOff>
      <xdr:row>104</xdr:row>
      <xdr:rowOff>990600</xdr:rowOff>
    </xdr:to>
    <xdr:pic>
      <xdr:nvPicPr>
        <xdr:cNvPr id="1119" name="Изображение 96" descr="ИНЬ ЧЖЕНЬ.jpg"/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5505450" y="1017936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105</xdr:row>
      <xdr:rowOff>0</xdr:rowOff>
    </xdr:from>
    <xdr:to>
      <xdr:col>5</xdr:col>
      <xdr:colOff>0</xdr:colOff>
      <xdr:row>105</xdr:row>
      <xdr:rowOff>981075</xdr:rowOff>
    </xdr:to>
    <xdr:pic>
      <xdr:nvPicPr>
        <xdr:cNvPr id="1120" name="Изображение 97" descr="МОЛИ ИНЬ ЧЖЕНЬ.jpg"/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5505450" y="1027842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107</xdr:row>
      <xdr:rowOff>9525</xdr:rowOff>
    </xdr:from>
    <xdr:to>
      <xdr:col>5</xdr:col>
      <xdr:colOff>0</xdr:colOff>
      <xdr:row>107</xdr:row>
      <xdr:rowOff>990600</xdr:rowOff>
    </xdr:to>
    <xdr:pic>
      <xdr:nvPicPr>
        <xdr:cNvPr id="1121" name="Изображение 98" descr="Габа.jpg"/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5505450" y="104136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108</xdr:row>
      <xdr:rowOff>9525</xdr:rowOff>
    </xdr:from>
    <xdr:to>
      <xdr:col>5</xdr:col>
      <xdr:colOff>0</xdr:colOff>
      <xdr:row>108</xdr:row>
      <xdr:rowOff>990600</xdr:rowOff>
    </xdr:to>
    <xdr:pic>
      <xdr:nvPicPr>
        <xdr:cNvPr id="1122" name="Изображение 99" descr="гинкгоУлун.jpg"/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5505450" y="1051369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109</xdr:row>
      <xdr:rowOff>9525</xdr:rowOff>
    </xdr:from>
    <xdr:to>
      <xdr:col>5</xdr:col>
      <xdr:colOff>0</xdr:colOff>
      <xdr:row>109</xdr:row>
      <xdr:rowOff>990600</xdr:rowOff>
    </xdr:to>
    <xdr:pic>
      <xdr:nvPicPr>
        <xdr:cNvPr id="1123" name="Изображение 100" descr="даХунПао.jpg"/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5505450" y="1061370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110</xdr:row>
      <xdr:rowOff>9525</xdr:rowOff>
    </xdr:from>
    <xdr:to>
      <xdr:col>5</xdr:col>
      <xdr:colOff>0</xdr:colOff>
      <xdr:row>110</xdr:row>
      <xdr:rowOff>990600</xdr:rowOff>
    </xdr:to>
    <xdr:pic>
      <xdr:nvPicPr>
        <xdr:cNvPr id="1124" name="Изображение 101" descr="жоуГуй.jpg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505450" y="107137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111</xdr:row>
      <xdr:rowOff>9525</xdr:rowOff>
    </xdr:from>
    <xdr:to>
      <xdr:col>5</xdr:col>
      <xdr:colOff>0</xdr:colOff>
      <xdr:row>111</xdr:row>
      <xdr:rowOff>990600</xdr:rowOff>
    </xdr:to>
    <xdr:pic>
      <xdr:nvPicPr>
        <xdr:cNvPr id="1125" name="Изображение 102" descr="мейГуй.jpg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5505450" y="1081373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112</xdr:row>
      <xdr:rowOff>9525</xdr:rowOff>
    </xdr:from>
    <xdr:to>
      <xdr:col>5</xdr:col>
      <xdr:colOff>0</xdr:colOff>
      <xdr:row>112</xdr:row>
      <xdr:rowOff>990600</xdr:rowOff>
    </xdr:to>
    <xdr:pic>
      <xdr:nvPicPr>
        <xdr:cNvPr id="1126" name="Изображение 103" descr="молочный улун.jpg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505450" y="1091374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113</xdr:row>
      <xdr:rowOff>9525</xdr:rowOff>
    </xdr:from>
    <xdr:to>
      <xdr:col>5</xdr:col>
      <xdr:colOff>0</xdr:colOff>
      <xdr:row>113</xdr:row>
      <xdr:rowOff>990600</xdr:rowOff>
    </xdr:to>
    <xdr:pic>
      <xdr:nvPicPr>
        <xdr:cNvPr id="1127" name="Изображение 104" descr="молочныйТайвань.jpg"/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5505450" y="1101375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114</xdr:row>
      <xdr:rowOff>9525</xdr:rowOff>
    </xdr:from>
    <xdr:to>
      <xdr:col>5</xdr:col>
      <xdr:colOff>0</xdr:colOff>
      <xdr:row>114</xdr:row>
      <xdr:rowOff>990600</xdr:rowOff>
    </xdr:to>
    <xdr:pic>
      <xdr:nvPicPr>
        <xdr:cNvPr id="1128" name="Изображение 105" descr="тегуань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505450" y="1111377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115</xdr:row>
      <xdr:rowOff>9525</xdr:rowOff>
    </xdr:from>
    <xdr:to>
      <xdr:col>5</xdr:col>
      <xdr:colOff>0</xdr:colOff>
      <xdr:row>115</xdr:row>
      <xdr:rowOff>990600</xdr:rowOff>
    </xdr:to>
    <xdr:pic>
      <xdr:nvPicPr>
        <xdr:cNvPr id="1129" name="Изображение 106" descr="улунКлен-орех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5505450" y="112137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116</xdr:row>
      <xdr:rowOff>9525</xdr:rowOff>
    </xdr:from>
    <xdr:to>
      <xdr:col>5</xdr:col>
      <xdr:colOff>0</xdr:colOff>
      <xdr:row>116</xdr:row>
      <xdr:rowOff>990600</xdr:rowOff>
    </xdr:to>
    <xdr:pic>
      <xdr:nvPicPr>
        <xdr:cNvPr id="1130" name="Изображение 107" descr="молочный улун.jpg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505450" y="1131379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118</xdr:row>
      <xdr:rowOff>9525</xdr:rowOff>
    </xdr:from>
    <xdr:to>
      <xdr:col>5</xdr:col>
      <xdr:colOff>0</xdr:colOff>
      <xdr:row>118</xdr:row>
      <xdr:rowOff>990600</xdr:rowOff>
    </xdr:to>
    <xdr:pic>
      <xdr:nvPicPr>
        <xdr:cNvPr id="1132" name="Изображение 109" descr="ПОЧКИ ПУЭРА.jpg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5505450" y="1154811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119</xdr:row>
      <xdr:rowOff>9525</xdr:rowOff>
    </xdr:from>
    <xdr:to>
      <xdr:col>5</xdr:col>
      <xdr:colOff>0</xdr:colOff>
      <xdr:row>119</xdr:row>
      <xdr:rowOff>838200</xdr:rowOff>
    </xdr:to>
    <xdr:pic>
      <xdr:nvPicPr>
        <xdr:cNvPr id="1133" name="Изображение 110" descr="ЗОЛОТОЙ БАН ЧЖАН.jpg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5505450" y="11648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120</xdr:row>
      <xdr:rowOff>9525</xdr:rowOff>
    </xdr:from>
    <xdr:to>
      <xdr:col>5</xdr:col>
      <xdr:colOff>0</xdr:colOff>
      <xdr:row>120</xdr:row>
      <xdr:rowOff>914400</xdr:rowOff>
    </xdr:to>
    <xdr:pic>
      <xdr:nvPicPr>
        <xdr:cNvPr id="1134" name="Изображение 111" descr="красочныеОблака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5505450" y="1174813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122</xdr:row>
      <xdr:rowOff>9525</xdr:rowOff>
    </xdr:from>
    <xdr:to>
      <xdr:col>5</xdr:col>
      <xdr:colOff>0</xdr:colOff>
      <xdr:row>122</xdr:row>
      <xdr:rowOff>990600</xdr:rowOff>
    </xdr:to>
    <xdr:pic>
      <xdr:nvPicPr>
        <xdr:cNvPr id="1135" name="Изображение 112" descr="императорскийПуэр.jpg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5505450" y="1188243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123</xdr:row>
      <xdr:rowOff>9525</xdr:rowOff>
    </xdr:from>
    <xdr:to>
      <xdr:col>5</xdr:col>
      <xdr:colOff>0</xdr:colOff>
      <xdr:row>123</xdr:row>
      <xdr:rowOff>990600</xdr:rowOff>
    </xdr:to>
    <xdr:pic>
      <xdr:nvPicPr>
        <xdr:cNvPr id="1136" name="Изображение 113" descr="чайныеГоловы.jpg"/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505450" y="1198245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125</xdr:row>
      <xdr:rowOff>9525</xdr:rowOff>
    </xdr:from>
    <xdr:to>
      <xdr:col>5</xdr:col>
      <xdr:colOff>0</xdr:colOff>
      <xdr:row>125</xdr:row>
      <xdr:rowOff>914400</xdr:rowOff>
    </xdr:to>
    <xdr:pic>
      <xdr:nvPicPr>
        <xdr:cNvPr id="1137" name="Изображение 115" descr="пуэрВмандарине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5505450" y="1218247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126</xdr:row>
      <xdr:rowOff>9525</xdr:rowOff>
    </xdr:from>
    <xdr:to>
      <xdr:col>5</xdr:col>
      <xdr:colOff>0</xdr:colOff>
      <xdr:row>126</xdr:row>
      <xdr:rowOff>990600</xdr:rowOff>
    </xdr:to>
    <xdr:pic>
      <xdr:nvPicPr>
        <xdr:cNvPr id="1138" name="Изображение 116" descr="пуэрДикий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505450" y="1228248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127</xdr:row>
      <xdr:rowOff>9525</xdr:rowOff>
    </xdr:from>
    <xdr:to>
      <xdr:col>5</xdr:col>
      <xdr:colOff>0</xdr:colOff>
      <xdr:row>127</xdr:row>
      <xdr:rowOff>990600</xdr:rowOff>
    </xdr:to>
    <xdr:pic>
      <xdr:nvPicPr>
        <xdr:cNvPr id="1139" name="пуэрВбамбуке.jpg" descr="movie::file://localhost/Users/geminihelen/Desktop/%D0%9F%D1%80%D0%B0%D0%B8%CC%86%D1%81-%D0%BB%D0%B8%D1%81%D1%82/%D0%BF%D1%83%D1%8D%D1%80%D0%92%D0%B1%D0%B0%D0%BC%D0%B1%D1%83%D0%BA%D0%B5.jpg"/>
        <xdr:cNvPicPr/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5505450" y="1238250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124</xdr:row>
      <xdr:rowOff>9525</xdr:rowOff>
    </xdr:from>
    <xdr:to>
      <xdr:col>5</xdr:col>
      <xdr:colOff>0</xdr:colOff>
      <xdr:row>124</xdr:row>
      <xdr:rowOff>990600</xdr:rowOff>
    </xdr:to>
    <xdr:pic>
      <xdr:nvPicPr>
        <xdr:cNvPr id="1140" name="Изображение 119" descr="пуэрВБамбукеШц.jpg"/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505450" y="1208246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128</xdr:row>
      <xdr:rowOff>9525</xdr:rowOff>
    </xdr:from>
    <xdr:to>
      <xdr:col>5</xdr:col>
      <xdr:colOff>0</xdr:colOff>
      <xdr:row>128</xdr:row>
      <xdr:rowOff>990600</xdr:rowOff>
    </xdr:to>
    <xdr:pic>
      <xdr:nvPicPr>
        <xdr:cNvPr id="1141" name="Изображение 120" descr="пуэрДинЦзи.jpg"/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5505450" y="1248251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129</xdr:row>
      <xdr:rowOff>9525</xdr:rowOff>
    </xdr:from>
    <xdr:to>
      <xdr:col>5</xdr:col>
      <xdr:colOff>0</xdr:colOff>
      <xdr:row>129</xdr:row>
      <xdr:rowOff>990600</xdr:rowOff>
    </xdr:to>
    <xdr:pic>
      <xdr:nvPicPr>
        <xdr:cNvPr id="1142" name="Изображение 121" descr="пуэрСердечки.jpg"/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505450" y="1258252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130</xdr:row>
      <xdr:rowOff>9525</xdr:rowOff>
    </xdr:from>
    <xdr:to>
      <xdr:col>5</xdr:col>
      <xdr:colOff>0</xdr:colOff>
      <xdr:row>130</xdr:row>
      <xdr:rowOff>990600</xdr:rowOff>
    </xdr:to>
    <xdr:pic>
      <xdr:nvPicPr>
        <xdr:cNvPr id="1143" name="Изображение 122" descr="пуэрДэуДэу.jpg"/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5505450" y="1268253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132</xdr:row>
      <xdr:rowOff>9525</xdr:rowOff>
    </xdr:from>
    <xdr:to>
      <xdr:col>5</xdr:col>
      <xdr:colOff>0</xdr:colOff>
      <xdr:row>132</xdr:row>
      <xdr:rowOff>990600</xdr:rowOff>
    </xdr:to>
    <xdr:pic>
      <xdr:nvPicPr>
        <xdr:cNvPr id="1144" name="Изображение 123" descr="смола.jpg"/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5505450" y="1281684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134</xdr:row>
      <xdr:rowOff>9525</xdr:rowOff>
    </xdr:from>
    <xdr:to>
      <xdr:col>5</xdr:col>
      <xdr:colOff>0</xdr:colOff>
      <xdr:row>134</xdr:row>
      <xdr:rowOff>914400</xdr:rowOff>
    </xdr:to>
    <xdr:pic>
      <xdr:nvPicPr>
        <xdr:cNvPr id="1145" name="Изображение 124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295114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135</xdr:row>
      <xdr:rowOff>9525</xdr:rowOff>
    </xdr:from>
    <xdr:to>
      <xdr:col>5</xdr:col>
      <xdr:colOff>0</xdr:colOff>
      <xdr:row>135</xdr:row>
      <xdr:rowOff>914400</xdr:rowOff>
    </xdr:to>
    <xdr:pic>
      <xdr:nvPicPr>
        <xdr:cNvPr id="1146" name="Изображение 125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05115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136</xdr:row>
      <xdr:rowOff>9525</xdr:rowOff>
    </xdr:from>
    <xdr:to>
      <xdr:col>5</xdr:col>
      <xdr:colOff>0</xdr:colOff>
      <xdr:row>136</xdr:row>
      <xdr:rowOff>914400</xdr:rowOff>
    </xdr:to>
    <xdr:pic>
      <xdr:nvPicPr>
        <xdr:cNvPr id="1147" name="Изображение 126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15116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137</xdr:row>
      <xdr:rowOff>9525</xdr:rowOff>
    </xdr:from>
    <xdr:to>
      <xdr:col>5</xdr:col>
      <xdr:colOff>0</xdr:colOff>
      <xdr:row>137</xdr:row>
      <xdr:rowOff>914400</xdr:rowOff>
    </xdr:to>
    <xdr:pic>
      <xdr:nvPicPr>
        <xdr:cNvPr id="1148" name="Изображение 127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25118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138</xdr:row>
      <xdr:rowOff>9525</xdr:rowOff>
    </xdr:from>
    <xdr:to>
      <xdr:col>5</xdr:col>
      <xdr:colOff>0</xdr:colOff>
      <xdr:row>138</xdr:row>
      <xdr:rowOff>914400</xdr:rowOff>
    </xdr:to>
    <xdr:pic>
      <xdr:nvPicPr>
        <xdr:cNvPr id="1149" name="Изображение 128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35119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139</xdr:row>
      <xdr:rowOff>9525</xdr:rowOff>
    </xdr:from>
    <xdr:to>
      <xdr:col>5</xdr:col>
      <xdr:colOff>0</xdr:colOff>
      <xdr:row>139</xdr:row>
      <xdr:rowOff>914400</xdr:rowOff>
    </xdr:to>
    <xdr:pic>
      <xdr:nvPicPr>
        <xdr:cNvPr id="1150" name="Изображение 129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45120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140</xdr:row>
      <xdr:rowOff>9525</xdr:rowOff>
    </xdr:from>
    <xdr:to>
      <xdr:col>5</xdr:col>
      <xdr:colOff>0</xdr:colOff>
      <xdr:row>140</xdr:row>
      <xdr:rowOff>914400</xdr:rowOff>
    </xdr:to>
    <xdr:pic>
      <xdr:nvPicPr>
        <xdr:cNvPr id="1151" name="Изображение 130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55121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141</xdr:row>
      <xdr:rowOff>9525</xdr:rowOff>
    </xdr:from>
    <xdr:to>
      <xdr:col>5</xdr:col>
      <xdr:colOff>0</xdr:colOff>
      <xdr:row>141</xdr:row>
      <xdr:rowOff>914400</xdr:rowOff>
    </xdr:to>
    <xdr:pic>
      <xdr:nvPicPr>
        <xdr:cNvPr id="1152" name="Изображение 131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65123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142</xdr:row>
      <xdr:rowOff>9525</xdr:rowOff>
    </xdr:from>
    <xdr:to>
      <xdr:col>5</xdr:col>
      <xdr:colOff>0</xdr:colOff>
      <xdr:row>142</xdr:row>
      <xdr:rowOff>914400</xdr:rowOff>
    </xdr:to>
    <xdr:pic>
      <xdr:nvPicPr>
        <xdr:cNvPr id="1153" name="Изображение 132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75124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143</xdr:row>
      <xdr:rowOff>9525</xdr:rowOff>
    </xdr:from>
    <xdr:to>
      <xdr:col>5</xdr:col>
      <xdr:colOff>0</xdr:colOff>
      <xdr:row>143</xdr:row>
      <xdr:rowOff>914400</xdr:rowOff>
    </xdr:to>
    <xdr:pic>
      <xdr:nvPicPr>
        <xdr:cNvPr id="1154" name="Изображение 133" descr="шар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505450" y="1385125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144</xdr:row>
      <xdr:rowOff>9525</xdr:rowOff>
    </xdr:from>
    <xdr:to>
      <xdr:col>5</xdr:col>
      <xdr:colOff>0</xdr:colOff>
      <xdr:row>144</xdr:row>
      <xdr:rowOff>914400</xdr:rowOff>
    </xdr:to>
    <xdr:pic>
      <xdr:nvPicPr>
        <xdr:cNvPr id="1155" name="Изображение 134" descr="рождениеЖемчужины.jpg"/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505450" y="1395126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146</xdr:row>
      <xdr:rowOff>9525</xdr:rowOff>
    </xdr:from>
    <xdr:to>
      <xdr:col>5</xdr:col>
      <xdr:colOff>0</xdr:colOff>
      <xdr:row>146</xdr:row>
      <xdr:rowOff>990600</xdr:rowOff>
    </xdr:to>
    <xdr:pic>
      <xdr:nvPicPr>
        <xdr:cNvPr id="1156" name="Изображение 135" descr="борабора.jpg"/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5505450" y="1408557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147</xdr:row>
      <xdr:rowOff>9525</xdr:rowOff>
    </xdr:from>
    <xdr:to>
      <xdr:col>5</xdr:col>
      <xdr:colOff>0</xdr:colOff>
      <xdr:row>147</xdr:row>
      <xdr:rowOff>990600</xdr:rowOff>
    </xdr:to>
    <xdr:pic>
      <xdr:nvPicPr>
        <xdr:cNvPr id="1157" name="Изображение 136" descr="дикоеЯблоко.jpg"/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5505450" y="1418558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149</xdr:row>
      <xdr:rowOff>9525</xdr:rowOff>
    </xdr:from>
    <xdr:to>
      <xdr:col>5</xdr:col>
      <xdr:colOff>0</xdr:colOff>
      <xdr:row>149</xdr:row>
      <xdr:rowOff>990600</xdr:rowOff>
    </xdr:to>
    <xdr:pic>
      <xdr:nvPicPr>
        <xdr:cNvPr id="1158" name="Изображение 137" descr="ройбос.jpg"/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5505450" y="14319885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151</xdr:row>
      <xdr:rowOff>9525</xdr:rowOff>
    </xdr:from>
    <xdr:to>
      <xdr:col>5</xdr:col>
      <xdr:colOff>0</xdr:colOff>
      <xdr:row>151</xdr:row>
      <xdr:rowOff>990600</xdr:rowOff>
    </xdr:to>
    <xdr:pic>
      <xdr:nvPicPr>
        <xdr:cNvPr id="1165" name="Изображение 144" descr="сахар.jpg"/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505450" y="15088552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153</xdr:row>
      <xdr:rowOff>9525</xdr:rowOff>
    </xdr:from>
    <xdr:to>
      <xdr:col>5</xdr:col>
      <xdr:colOff>0</xdr:colOff>
      <xdr:row>153</xdr:row>
      <xdr:rowOff>914400</xdr:rowOff>
    </xdr:to>
    <xdr:pic>
      <xdr:nvPicPr>
        <xdr:cNvPr id="1166" name="Изображение 145" descr="ujicha30.jpg"/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5505450" y="1522285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154</xdr:row>
      <xdr:rowOff>9525</xdr:rowOff>
    </xdr:from>
    <xdr:to>
      <xdr:col>5</xdr:col>
      <xdr:colOff>0</xdr:colOff>
      <xdr:row>154</xdr:row>
      <xdr:rowOff>914400</xdr:rowOff>
    </xdr:to>
    <xdr:pic>
      <xdr:nvPicPr>
        <xdr:cNvPr id="1167" name="Изображение 146" descr="nishio.jpg"/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505450" y="1532286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155</xdr:row>
      <xdr:rowOff>9525</xdr:rowOff>
    </xdr:from>
    <xdr:to>
      <xdr:col>5</xdr:col>
      <xdr:colOff>0</xdr:colOff>
      <xdr:row>155</xdr:row>
      <xdr:rowOff>914400</xdr:rowOff>
    </xdr:to>
    <xdr:pic>
      <xdr:nvPicPr>
        <xdr:cNvPr id="1168" name="Изображение 147" descr="weicoJee.jpg"/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5505450" y="1542288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156</xdr:row>
      <xdr:rowOff>9525</xdr:rowOff>
    </xdr:from>
    <xdr:to>
      <xdr:col>5</xdr:col>
      <xdr:colOff>0</xdr:colOff>
      <xdr:row>156</xdr:row>
      <xdr:rowOff>914400</xdr:rowOff>
    </xdr:to>
    <xdr:pic>
      <xdr:nvPicPr>
        <xdr:cNvPr id="1169" name="Изображение 148" descr="nShake.jpg"/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5505450" y="1552289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157</xdr:row>
      <xdr:rowOff>9525</xdr:rowOff>
    </xdr:from>
    <xdr:to>
      <xdr:col>5</xdr:col>
      <xdr:colOff>0</xdr:colOff>
      <xdr:row>157</xdr:row>
      <xdr:rowOff>914400</xdr:rowOff>
    </xdr:to>
    <xdr:pic>
      <xdr:nvPicPr>
        <xdr:cNvPr id="1170" name="Изображение 149" descr="ujicha200.jpg"/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5505450" y="1562290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158</xdr:row>
      <xdr:rowOff>9525</xdr:rowOff>
    </xdr:from>
    <xdr:to>
      <xdr:col>5</xdr:col>
      <xdr:colOff>0</xdr:colOff>
      <xdr:row>158</xdr:row>
      <xdr:rowOff>914400</xdr:rowOff>
    </xdr:to>
    <xdr:pic>
      <xdr:nvPicPr>
        <xdr:cNvPr id="1171" name="Изображение 150" descr="stickUjicha.jpg"/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5505450" y="1572291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159</xdr:row>
      <xdr:rowOff>9525</xdr:rowOff>
    </xdr:from>
    <xdr:to>
      <xdr:col>5</xdr:col>
      <xdr:colOff>0</xdr:colOff>
      <xdr:row>159</xdr:row>
      <xdr:rowOff>914400</xdr:rowOff>
    </xdr:to>
    <xdr:pic>
      <xdr:nvPicPr>
        <xdr:cNvPr id="1172" name="Изображение 151" descr="shickAromat.jpg"/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5505450" y="1582293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161</xdr:row>
      <xdr:rowOff>9525</xdr:rowOff>
    </xdr:from>
    <xdr:to>
      <xdr:col>5</xdr:col>
      <xdr:colOff>0</xdr:colOff>
      <xdr:row>161</xdr:row>
      <xdr:rowOff>914400</xdr:rowOff>
    </xdr:to>
    <xdr:pic>
      <xdr:nvPicPr>
        <xdr:cNvPr id="1173" name="Изображение 152" descr="michiko.jpg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505450" y="1595723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162</xdr:row>
      <xdr:rowOff>9525</xdr:rowOff>
    </xdr:from>
    <xdr:to>
      <xdr:col>5</xdr:col>
      <xdr:colOff>0</xdr:colOff>
      <xdr:row>162</xdr:row>
      <xdr:rowOff>914400</xdr:rowOff>
    </xdr:to>
    <xdr:pic>
      <xdr:nvPicPr>
        <xdr:cNvPr id="1174" name="Изображение 153" descr="makiko.jpg"/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5505450" y="1605724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163</xdr:row>
      <xdr:rowOff>9525</xdr:rowOff>
    </xdr:from>
    <xdr:to>
      <xdr:col>5</xdr:col>
      <xdr:colOff>0</xdr:colOff>
      <xdr:row>163</xdr:row>
      <xdr:rowOff>914400</xdr:rowOff>
    </xdr:to>
    <xdr:pic>
      <xdr:nvPicPr>
        <xdr:cNvPr id="1175" name="Изображение 154" descr="akemi.jpg"/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5505450" y="16157257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164</xdr:row>
      <xdr:rowOff>9525</xdr:rowOff>
    </xdr:from>
    <xdr:to>
      <xdr:col>5</xdr:col>
      <xdr:colOff>0</xdr:colOff>
      <xdr:row>164</xdr:row>
      <xdr:rowOff>914400</xdr:rowOff>
    </xdr:to>
    <xdr:pic>
      <xdr:nvPicPr>
        <xdr:cNvPr id="1176" name="Изображение 155" descr="YoruHiru.jpg"/>
        <xdr:cNvPicPr>
          <a:picLocks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5505450" y="16257270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165</xdr:row>
      <xdr:rowOff>9525</xdr:rowOff>
    </xdr:from>
    <xdr:to>
      <xdr:col>5</xdr:col>
      <xdr:colOff>0</xdr:colOff>
      <xdr:row>165</xdr:row>
      <xdr:rowOff>914400</xdr:rowOff>
    </xdr:to>
    <xdr:pic>
      <xdr:nvPicPr>
        <xdr:cNvPr id="1177" name="Изображение 156" descr="chiyo.jpg"/>
        <xdr:cNvPicPr>
          <a:picLocks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505450" y="1635728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166</xdr:row>
      <xdr:rowOff>9525</xdr:rowOff>
    </xdr:from>
    <xdr:to>
      <xdr:col>5</xdr:col>
      <xdr:colOff>0</xdr:colOff>
      <xdr:row>166</xdr:row>
      <xdr:rowOff>914400</xdr:rowOff>
    </xdr:to>
    <xdr:pic>
      <xdr:nvPicPr>
        <xdr:cNvPr id="1178" name="Изображение 157" descr="danny.jpg"/>
        <xdr:cNvPicPr>
          <a:picLocks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5505450" y="164572950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53</xdr:row>
      <xdr:rowOff>9525</xdr:rowOff>
    </xdr:from>
    <xdr:to>
      <xdr:col>5</xdr:col>
      <xdr:colOff>0</xdr:colOff>
      <xdr:row>53</xdr:row>
      <xdr:rowOff>981075</xdr:rowOff>
    </xdr:to>
    <xdr:pic>
      <xdr:nvPicPr>
        <xdr:cNvPr id="1179" name="Picture 2" descr="чай черный "/>
        <xdr:cNvPicPr>
          <a:picLocks noChangeArrowheads="1"/>
        </xdr:cNvPicPr>
      </xdr:nvPicPr>
      <xdr:blipFill>
        <a:blip xmlns:r="http://schemas.openxmlformats.org/officeDocument/2006/relationships" r:embed="rId124"/>
        <a:srcRect l="15089" t="25870" r="29289"/>
        <a:stretch>
          <a:fillRect/>
        </a:stretch>
      </xdr:blipFill>
      <xdr:spPr bwMode="auto">
        <a:xfrm>
          <a:off x="5505450" y="51415950"/>
          <a:ext cx="9525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44</xdr:row>
      <xdr:rowOff>0</xdr:rowOff>
    </xdr:from>
    <xdr:to>
      <xdr:col>5</xdr:col>
      <xdr:colOff>0</xdr:colOff>
      <xdr:row>44</xdr:row>
      <xdr:rowOff>981075</xdr:rowOff>
    </xdr:to>
    <xdr:pic>
      <xdr:nvPicPr>
        <xdr:cNvPr id="1180" name="Picture 3" descr="чай черный 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 r="9987"/>
        <a:stretch>
          <a:fillRect/>
        </a:stretch>
      </xdr:blipFill>
      <xdr:spPr bwMode="auto">
        <a:xfrm>
          <a:off x="5505450" y="41405175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116841</xdr:colOff>
      <xdr:row>170</xdr:row>
      <xdr:rowOff>25401</xdr:rowOff>
    </xdr:from>
    <xdr:to>
      <xdr:col>4</xdr:col>
      <xdr:colOff>930920</xdr:colOff>
      <xdr:row>170</xdr:row>
      <xdr:rowOff>961400</xdr:rowOff>
    </xdr:to>
    <xdr:pic>
      <xdr:nvPicPr>
        <xdr:cNvPr id="159" name="Изображение 158" descr="нтисептик для рук Stay-Safe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86121" y="153014681"/>
          <a:ext cx="814079" cy="93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193041</xdr:colOff>
      <xdr:row>172</xdr:row>
      <xdr:rowOff>30480</xdr:rowOff>
    </xdr:from>
    <xdr:to>
      <xdr:col>4</xdr:col>
      <xdr:colOff>820166</xdr:colOff>
      <xdr:row>172</xdr:row>
      <xdr:rowOff>966480</xdr:rowOff>
    </xdr:to>
    <xdr:pic>
      <xdr:nvPicPr>
        <xdr:cNvPr id="2" name="Picture 1" descr="Санитайзер Stay-Safe 50 мл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862321" y="152024080"/>
          <a:ext cx="627125" cy="936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193041</xdr:colOff>
      <xdr:row>171</xdr:row>
      <xdr:rowOff>20320</xdr:rowOff>
    </xdr:from>
    <xdr:to>
      <xdr:col>4</xdr:col>
      <xdr:colOff>820166</xdr:colOff>
      <xdr:row>171</xdr:row>
      <xdr:rowOff>956320</xdr:rowOff>
    </xdr:to>
    <xdr:pic>
      <xdr:nvPicPr>
        <xdr:cNvPr id="155" name="Picture 1" descr="Санитайзер Stay-Safe 50 мл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862321" y="154005280"/>
          <a:ext cx="627125" cy="936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106681</xdr:colOff>
      <xdr:row>169</xdr:row>
      <xdr:rowOff>35561</xdr:rowOff>
    </xdr:from>
    <xdr:to>
      <xdr:col>4</xdr:col>
      <xdr:colOff>920760</xdr:colOff>
      <xdr:row>169</xdr:row>
      <xdr:rowOff>971560</xdr:rowOff>
    </xdr:to>
    <xdr:pic>
      <xdr:nvPicPr>
        <xdr:cNvPr id="156" name="Изображение 158" descr="нтисептик для рук Stay-Safe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75961" y="152029161"/>
          <a:ext cx="814079" cy="93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86361</xdr:colOff>
      <xdr:row>168</xdr:row>
      <xdr:rowOff>25401</xdr:rowOff>
    </xdr:from>
    <xdr:to>
      <xdr:col>4</xdr:col>
      <xdr:colOff>900440</xdr:colOff>
      <xdr:row>168</xdr:row>
      <xdr:rowOff>961400</xdr:rowOff>
    </xdr:to>
    <xdr:pic>
      <xdr:nvPicPr>
        <xdr:cNvPr id="157" name="Изображение 158" descr="нтисептик для рук Stay-Safe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55641" y="152019001"/>
          <a:ext cx="814079" cy="93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R188"/>
  <sheetViews>
    <sheetView tabSelected="1" zoomScale="75" zoomScaleNormal="75" zoomScaleSheetLayoutView="100" workbookViewId="0">
      <pane ySplit="7" topLeftCell="A8" activePane="bottomLeft" state="frozen"/>
      <selection pane="bottomLeft" activeCell="H9" sqref="H9"/>
    </sheetView>
  </sheetViews>
  <sheetFormatPr defaultColWidth="8.6640625" defaultRowHeight="16.2" customHeight="1"/>
  <cols>
    <col min="1" max="1" width="52.5546875" style="70" customWidth="1"/>
    <col min="2" max="2" width="12.33203125" style="71" customWidth="1"/>
    <col min="3" max="3" width="7.33203125" style="71" customWidth="1"/>
    <col min="4" max="4" width="10.33203125" style="72" customWidth="1"/>
    <col min="5" max="5" width="14.44140625" style="72" customWidth="1"/>
    <col min="6" max="6" width="7" style="73" customWidth="1"/>
    <col min="7" max="7" width="12.44140625" style="74" customWidth="1"/>
    <col min="8" max="8" width="8.6640625" style="155"/>
    <col min="9" max="9" width="13.44140625" style="21" customWidth="1"/>
    <col min="10" max="174" width="8.6640625" style="21"/>
    <col min="175" max="16384" width="8.6640625" style="1"/>
  </cols>
  <sheetData>
    <row r="1" spans="1:174" ht="28.8" customHeight="1">
      <c r="A1" s="192" t="s">
        <v>0</v>
      </c>
      <c r="B1" s="193"/>
      <c r="C1" s="193"/>
      <c r="D1" s="193"/>
      <c r="E1" s="193"/>
      <c r="F1" s="193"/>
      <c r="G1" s="193"/>
    </row>
    <row r="2" spans="1:174" ht="16.2" customHeight="1">
      <c r="G2" s="162">
        <v>44000</v>
      </c>
    </row>
    <row r="3" spans="1:174" ht="42" customHeight="1">
      <c r="A3" s="185" t="s">
        <v>270</v>
      </c>
      <c r="B3" s="178"/>
      <c r="C3" s="178"/>
      <c r="D3" s="178"/>
      <c r="E3" s="178"/>
      <c r="F3" s="178"/>
      <c r="G3" s="178"/>
    </row>
    <row r="4" spans="1:174" ht="20.55" customHeight="1">
      <c r="A4" s="185" t="s">
        <v>271</v>
      </c>
      <c r="B4" s="181"/>
      <c r="C4" s="181"/>
      <c r="D4" s="181"/>
      <c r="E4" s="181"/>
      <c r="F4" s="181"/>
      <c r="G4" s="181"/>
    </row>
    <row r="5" spans="1:174" ht="16.2" customHeight="1" thickBot="1"/>
    <row r="6" spans="1:174" s="2" customFormat="1" ht="25.95" customHeight="1">
      <c r="A6" s="194" t="s">
        <v>1</v>
      </c>
      <c r="B6" s="196" t="s">
        <v>2</v>
      </c>
      <c r="C6" s="198" t="s">
        <v>3</v>
      </c>
      <c r="D6" s="187" t="s">
        <v>4</v>
      </c>
      <c r="E6" s="187" t="s">
        <v>320</v>
      </c>
      <c r="F6" s="200" t="s">
        <v>5</v>
      </c>
      <c r="G6" s="201"/>
      <c r="H6" s="156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</row>
    <row r="7" spans="1:174" s="2" customFormat="1" ht="39" customHeight="1" thickBot="1">
      <c r="A7" s="195"/>
      <c r="B7" s="197"/>
      <c r="C7" s="199"/>
      <c r="D7" s="188"/>
      <c r="E7" s="188"/>
      <c r="F7" s="153" t="s">
        <v>6</v>
      </c>
      <c r="G7" s="154" t="s">
        <v>7</v>
      </c>
      <c r="H7" s="156"/>
      <c r="I7" s="161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</row>
    <row r="8" spans="1:174" s="7" customFormat="1" ht="27.45" customHeight="1" thickBot="1">
      <c r="A8" s="3" t="s">
        <v>8</v>
      </c>
      <c r="B8" s="4"/>
      <c r="C8" s="4"/>
      <c r="D8" s="5"/>
      <c r="E8" s="5"/>
      <c r="F8" s="26"/>
      <c r="G8" s="6"/>
      <c r="H8" s="157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</row>
    <row r="9" spans="1:174" s="8" customFormat="1" ht="79.05" customHeight="1">
      <c r="A9" s="75" t="s">
        <v>9</v>
      </c>
      <c r="B9" s="17" t="s">
        <v>291</v>
      </c>
      <c r="C9" s="17" t="s">
        <v>10</v>
      </c>
      <c r="D9" s="76">
        <v>1925</v>
      </c>
      <c r="E9" s="140"/>
      <c r="F9" s="164"/>
      <c r="G9" s="13">
        <f t="shared" ref="G9:G22" si="0">F9*D9</f>
        <v>0</v>
      </c>
      <c r="H9" s="158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</row>
    <row r="10" spans="1:174" s="9" customFormat="1" ht="79.05" customHeight="1">
      <c r="A10" s="77" t="s">
        <v>11</v>
      </c>
      <c r="B10" s="64" t="s">
        <v>293</v>
      </c>
      <c r="C10" s="17" t="s">
        <v>10</v>
      </c>
      <c r="D10" s="76">
        <v>2426</v>
      </c>
      <c r="E10" s="140"/>
      <c r="F10" s="164"/>
      <c r="G10" s="13">
        <f>F10*D10</f>
        <v>0</v>
      </c>
      <c r="H10" s="158"/>
    </row>
    <row r="11" spans="1:174" s="9" customFormat="1" ht="79.05" customHeight="1">
      <c r="A11" s="77" t="s">
        <v>12</v>
      </c>
      <c r="B11" s="78" t="s">
        <v>13</v>
      </c>
      <c r="C11" s="17" t="s">
        <v>10</v>
      </c>
      <c r="D11" s="76">
        <v>2175.42</v>
      </c>
      <c r="E11" s="140"/>
      <c r="F11" s="164"/>
      <c r="G11" s="13">
        <f t="shared" si="0"/>
        <v>0</v>
      </c>
      <c r="H11" s="158"/>
    </row>
    <row r="12" spans="1:174" s="8" customFormat="1" ht="79.05" customHeight="1">
      <c r="A12" s="63" t="s">
        <v>287</v>
      </c>
      <c r="B12" s="64"/>
      <c r="C12" s="65" t="s">
        <v>10</v>
      </c>
      <c r="D12" s="76">
        <v>2977</v>
      </c>
      <c r="E12" s="140"/>
      <c r="F12" s="165"/>
      <c r="G12" s="79">
        <f t="shared" si="0"/>
        <v>0</v>
      </c>
      <c r="H12" s="158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</row>
    <row r="13" spans="1:174" s="8" customFormat="1" ht="79.05" customHeight="1">
      <c r="A13" s="63" t="s">
        <v>286</v>
      </c>
      <c r="B13" s="64" t="s">
        <v>285</v>
      </c>
      <c r="C13" s="65" t="s">
        <v>10</v>
      </c>
      <c r="D13" s="76">
        <v>2349</v>
      </c>
      <c r="E13" s="140"/>
      <c r="F13" s="165"/>
      <c r="G13" s="79">
        <f t="shared" si="0"/>
        <v>0</v>
      </c>
      <c r="H13" s="158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</row>
    <row r="14" spans="1:174" s="8" customFormat="1" ht="79.05" customHeight="1">
      <c r="A14" s="63" t="s">
        <v>240</v>
      </c>
      <c r="B14" s="64" t="s">
        <v>241</v>
      </c>
      <c r="C14" s="65" t="s">
        <v>10</v>
      </c>
      <c r="D14" s="76">
        <v>3796.26</v>
      </c>
      <c r="E14" s="140"/>
      <c r="F14" s="165"/>
      <c r="G14" s="79">
        <f t="shared" si="0"/>
        <v>0</v>
      </c>
      <c r="H14" s="158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</row>
    <row r="15" spans="1:174" s="8" customFormat="1" ht="79.05" customHeight="1">
      <c r="A15" s="63" t="s">
        <v>240</v>
      </c>
      <c r="B15" s="64" t="s">
        <v>292</v>
      </c>
      <c r="C15" s="65" t="s">
        <v>10</v>
      </c>
      <c r="D15" s="76">
        <v>3011</v>
      </c>
      <c r="E15" s="140"/>
      <c r="F15" s="165"/>
      <c r="G15" s="79">
        <f t="shared" si="0"/>
        <v>0</v>
      </c>
      <c r="H15" s="158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</row>
    <row r="16" spans="1:174" s="8" customFormat="1" ht="79.05" customHeight="1">
      <c r="A16" s="77" t="s">
        <v>16</v>
      </c>
      <c r="B16" s="78" t="s">
        <v>17</v>
      </c>
      <c r="C16" s="17" t="s">
        <v>10</v>
      </c>
      <c r="D16" s="76">
        <v>2109.12</v>
      </c>
      <c r="E16" s="140"/>
      <c r="F16" s="164"/>
      <c r="G16" s="13">
        <f t="shared" si="0"/>
        <v>0</v>
      </c>
      <c r="H16" s="158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</row>
    <row r="17" spans="1:174" s="8" customFormat="1" ht="79.05" customHeight="1">
      <c r="A17" s="77" t="s">
        <v>257</v>
      </c>
      <c r="B17" s="78" t="s">
        <v>258</v>
      </c>
      <c r="C17" s="17" t="s">
        <v>10</v>
      </c>
      <c r="D17" s="76">
        <v>2672.2799999999997</v>
      </c>
      <c r="E17" s="140"/>
      <c r="F17" s="164"/>
      <c r="G17" s="13">
        <f t="shared" si="0"/>
        <v>0</v>
      </c>
      <c r="H17" s="158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</row>
    <row r="18" spans="1:174" s="54" customFormat="1" ht="79.05" customHeight="1">
      <c r="A18" s="80" t="s">
        <v>14</v>
      </c>
      <c r="B18" s="81" t="s">
        <v>15</v>
      </c>
      <c r="C18" s="82" t="s">
        <v>10</v>
      </c>
      <c r="D18" s="83">
        <v>1477.3200000000002</v>
      </c>
      <c r="E18" s="141"/>
      <c r="F18" s="166"/>
      <c r="G18" s="84">
        <f t="shared" si="0"/>
        <v>0</v>
      </c>
      <c r="H18" s="159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</row>
    <row r="19" spans="1:174" s="10" customFormat="1" ht="79.05" customHeight="1">
      <c r="A19" s="85" t="s">
        <v>18</v>
      </c>
      <c r="B19" s="86" t="s">
        <v>19</v>
      </c>
      <c r="C19" s="17" t="s">
        <v>10</v>
      </c>
      <c r="D19" s="60">
        <v>1842</v>
      </c>
      <c r="E19" s="142"/>
      <c r="F19" s="164"/>
      <c r="G19" s="13">
        <f t="shared" si="0"/>
        <v>0</v>
      </c>
      <c r="H19" s="155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</row>
    <row r="20" spans="1:174" s="10" customFormat="1" ht="79.05" customHeight="1">
      <c r="A20" s="87" t="s">
        <v>20</v>
      </c>
      <c r="B20" s="88" t="s">
        <v>260</v>
      </c>
      <c r="C20" s="17" t="s">
        <v>10</v>
      </c>
      <c r="D20" s="60">
        <v>2462.46</v>
      </c>
      <c r="E20" s="142"/>
      <c r="F20" s="164"/>
      <c r="G20" s="13">
        <f>F20*D20</f>
        <v>0</v>
      </c>
      <c r="H20" s="155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</row>
    <row r="21" spans="1:174" s="10" customFormat="1" ht="79.05" customHeight="1">
      <c r="A21" s="87" t="s">
        <v>318</v>
      </c>
      <c r="B21" s="88" t="s">
        <v>319</v>
      </c>
      <c r="C21" s="17" t="s">
        <v>10</v>
      </c>
      <c r="D21" s="60">
        <v>2326</v>
      </c>
      <c r="E21" s="142"/>
      <c r="F21" s="164"/>
      <c r="G21" s="13">
        <f>F21*D21</f>
        <v>0</v>
      </c>
      <c r="H21" s="155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</row>
    <row r="22" spans="1:174" s="62" customFormat="1" ht="79.05" customHeight="1" thickBot="1">
      <c r="A22" s="59" t="s">
        <v>21</v>
      </c>
      <c r="B22" s="37" t="s">
        <v>181</v>
      </c>
      <c r="C22" s="17" t="s">
        <v>10</v>
      </c>
      <c r="D22" s="60">
        <v>3112.9799999999996</v>
      </c>
      <c r="E22" s="143"/>
      <c r="F22" s="164"/>
      <c r="G22" s="13">
        <f t="shared" si="0"/>
        <v>0</v>
      </c>
      <c r="H22" s="160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</row>
    <row r="23" spans="1:174" s="7" customFormat="1" ht="27.45" customHeight="1" thickBot="1">
      <c r="A23" s="3" t="s">
        <v>22</v>
      </c>
      <c r="B23" s="4"/>
      <c r="C23" s="4"/>
      <c r="D23" s="5"/>
      <c r="E23" s="5"/>
      <c r="F23" s="167"/>
      <c r="G23" s="6"/>
      <c r="H23" s="157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</row>
    <row r="24" spans="1:174" s="8" customFormat="1" ht="79.05" customHeight="1">
      <c r="A24" s="27" t="s">
        <v>203</v>
      </c>
      <c r="B24" s="17" t="s">
        <v>204</v>
      </c>
      <c r="C24" s="65" t="s">
        <v>10</v>
      </c>
      <c r="D24" s="60">
        <v>13182</v>
      </c>
      <c r="E24" s="144"/>
      <c r="F24" s="164"/>
      <c r="G24" s="13">
        <f t="shared" ref="G24:G32" si="1">F24*D24</f>
        <v>0</v>
      </c>
      <c r="H24" s="158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</row>
    <row r="25" spans="1:174" s="8" customFormat="1" ht="79.05" customHeight="1">
      <c r="A25" s="27" t="s">
        <v>207</v>
      </c>
      <c r="B25" s="17" t="s">
        <v>208</v>
      </c>
      <c r="C25" s="65" t="s">
        <v>10</v>
      </c>
      <c r="D25" s="60">
        <v>5623</v>
      </c>
      <c r="E25" s="142"/>
      <c r="F25" s="164"/>
      <c r="G25" s="13">
        <f t="shared" si="1"/>
        <v>0</v>
      </c>
      <c r="H25" s="158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</row>
    <row r="26" spans="1:174" s="8" customFormat="1" ht="79.05" customHeight="1">
      <c r="A26" s="89" t="s">
        <v>23</v>
      </c>
      <c r="B26" s="65" t="s">
        <v>24</v>
      </c>
      <c r="C26" s="65" t="s">
        <v>10</v>
      </c>
      <c r="D26" s="60">
        <v>2117.6999999999998</v>
      </c>
      <c r="E26" s="142"/>
      <c r="F26" s="164"/>
      <c r="G26" s="13">
        <f t="shared" si="1"/>
        <v>0</v>
      </c>
      <c r="H26" s="158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</row>
    <row r="27" spans="1:174" s="8" customFormat="1" ht="79.05" customHeight="1">
      <c r="A27" s="89" t="s">
        <v>209</v>
      </c>
      <c r="B27" s="65" t="s">
        <v>210</v>
      </c>
      <c r="C27" s="65" t="s">
        <v>10</v>
      </c>
      <c r="D27" s="60">
        <v>2822</v>
      </c>
      <c r="E27" s="142"/>
      <c r="F27" s="164"/>
      <c r="G27" s="13">
        <f t="shared" si="1"/>
        <v>0</v>
      </c>
      <c r="H27" s="163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</row>
    <row r="28" spans="1:174" s="8" customFormat="1" ht="79.05" customHeight="1">
      <c r="A28" s="89" t="s">
        <v>313</v>
      </c>
      <c r="B28" s="65" t="s">
        <v>312</v>
      </c>
      <c r="C28" s="65" t="s">
        <v>10</v>
      </c>
      <c r="D28" s="60">
        <v>3312</v>
      </c>
      <c r="E28" s="142"/>
      <c r="F28" s="164"/>
      <c r="G28" s="13">
        <f t="shared" si="1"/>
        <v>0</v>
      </c>
      <c r="H28" s="163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</row>
    <row r="29" spans="1:174" s="8" customFormat="1" ht="79.05" customHeight="1">
      <c r="A29" s="63" t="s">
        <v>211</v>
      </c>
      <c r="B29" s="64" t="s">
        <v>212</v>
      </c>
      <c r="C29" s="65" t="s">
        <v>10</v>
      </c>
      <c r="D29" s="60">
        <v>4373</v>
      </c>
      <c r="E29" s="142"/>
      <c r="F29" s="164"/>
      <c r="G29" s="13">
        <f t="shared" si="1"/>
        <v>0</v>
      </c>
      <c r="H29" s="163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</row>
    <row r="30" spans="1:174" s="8" customFormat="1" ht="79.05" customHeight="1">
      <c r="A30" s="63" t="s">
        <v>259</v>
      </c>
      <c r="B30" s="64" t="s">
        <v>235</v>
      </c>
      <c r="C30" s="65" t="s">
        <v>10</v>
      </c>
      <c r="D30" s="60">
        <v>737</v>
      </c>
      <c r="E30" s="142"/>
      <c r="F30" s="164"/>
      <c r="G30" s="13">
        <f t="shared" si="1"/>
        <v>0</v>
      </c>
      <c r="H30" s="158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</row>
    <row r="31" spans="1:174" s="8" customFormat="1" ht="79.05" customHeight="1">
      <c r="A31" s="90" t="s">
        <v>25</v>
      </c>
      <c r="B31" s="91" t="s">
        <v>26</v>
      </c>
      <c r="C31" s="65" t="s">
        <v>10</v>
      </c>
      <c r="D31" s="60">
        <v>1022</v>
      </c>
      <c r="E31" s="142"/>
      <c r="F31" s="164"/>
      <c r="G31" s="13">
        <f t="shared" si="1"/>
        <v>0</v>
      </c>
      <c r="H31" s="158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</row>
    <row r="32" spans="1:174" s="62" customFormat="1" ht="79.05" customHeight="1" thickBot="1">
      <c r="A32" s="63" t="s">
        <v>213</v>
      </c>
      <c r="B32" s="64" t="s">
        <v>214</v>
      </c>
      <c r="C32" s="65" t="s">
        <v>10</v>
      </c>
      <c r="D32" s="60">
        <v>11264</v>
      </c>
      <c r="E32" s="143"/>
      <c r="F32" s="164"/>
      <c r="G32" s="13">
        <f t="shared" si="1"/>
        <v>0</v>
      </c>
      <c r="H32" s="158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</row>
    <row r="33" spans="1:174" s="7" customFormat="1" ht="27.45" customHeight="1" thickBot="1">
      <c r="A33" s="3" t="s">
        <v>27</v>
      </c>
      <c r="B33" s="4"/>
      <c r="C33" s="4"/>
      <c r="D33" s="5"/>
      <c r="E33" s="5"/>
      <c r="F33" s="167"/>
      <c r="G33" s="6"/>
      <c r="H33" s="15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</row>
    <row r="34" spans="1:174" s="54" customFormat="1" ht="79.05" customHeight="1">
      <c r="A34" s="92" t="s">
        <v>185</v>
      </c>
      <c r="B34" s="93" t="s">
        <v>28</v>
      </c>
      <c r="C34" s="82" t="s">
        <v>10</v>
      </c>
      <c r="D34" s="94">
        <v>2038.1399999999999</v>
      </c>
      <c r="E34" s="145"/>
      <c r="F34" s="168"/>
      <c r="G34" s="95">
        <f t="shared" ref="G34:G66" si="2">F34*D34</f>
        <v>0</v>
      </c>
      <c r="H34" s="158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</row>
    <row r="35" spans="1:174" s="8" customFormat="1" ht="79.05" customHeight="1">
      <c r="A35" s="96" t="s">
        <v>29</v>
      </c>
      <c r="B35" s="97" t="s">
        <v>30</v>
      </c>
      <c r="C35" s="17" t="s">
        <v>10</v>
      </c>
      <c r="D35" s="98">
        <v>3661.3199999999997</v>
      </c>
      <c r="E35" s="146"/>
      <c r="F35" s="169"/>
      <c r="G35" s="46">
        <f t="shared" si="2"/>
        <v>0</v>
      </c>
      <c r="H35" s="158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</row>
    <row r="36" spans="1:174" s="8" customFormat="1" ht="79.05" customHeight="1">
      <c r="A36" s="96" t="s">
        <v>31</v>
      </c>
      <c r="B36" s="91" t="s">
        <v>32</v>
      </c>
      <c r="C36" s="17" t="s">
        <v>10</v>
      </c>
      <c r="D36" s="98">
        <v>1606</v>
      </c>
      <c r="E36" s="146"/>
      <c r="F36" s="169"/>
      <c r="G36" s="46">
        <f t="shared" si="2"/>
        <v>0</v>
      </c>
      <c r="H36" s="158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</row>
    <row r="37" spans="1:174" s="54" customFormat="1" ht="79.05" customHeight="1">
      <c r="A37" s="92" t="s">
        <v>33</v>
      </c>
      <c r="B37" s="99" t="s">
        <v>34</v>
      </c>
      <c r="C37" s="82" t="s">
        <v>10</v>
      </c>
      <c r="D37" s="94">
        <v>2056.86</v>
      </c>
      <c r="E37" s="147"/>
      <c r="F37" s="168"/>
      <c r="G37" s="95">
        <f t="shared" si="2"/>
        <v>0</v>
      </c>
      <c r="H37" s="158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</row>
    <row r="38" spans="1:174" s="54" customFormat="1" ht="79.05" customHeight="1">
      <c r="A38" s="92" t="s">
        <v>236</v>
      </c>
      <c r="B38" s="99" t="s">
        <v>237</v>
      </c>
      <c r="C38" s="82" t="s">
        <v>10</v>
      </c>
      <c r="D38" s="94">
        <v>2896.92</v>
      </c>
      <c r="E38" s="147"/>
      <c r="F38" s="168"/>
      <c r="G38" s="95">
        <f>F38*D38</f>
        <v>0</v>
      </c>
      <c r="H38" s="158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</row>
    <row r="39" spans="1:174" s="54" customFormat="1" ht="79.05" customHeight="1">
      <c r="A39" s="100" t="s">
        <v>35</v>
      </c>
      <c r="B39" s="99" t="s">
        <v>36</v>
      </c>
      <c r="C39" s="82" t="s">
        <v>10</v>
      </c>
      <c r="D39" s="94">
        <v>3034.2</v>
      </c>
      <c r="E39" s="147"/>
      <c r="F39" s="168"/>
      <c r="G39" s="95">
        <f t="shared" si="2"/>
        <v>0</v>
      </c>
      <c r="H39" s="158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</row>
    <row r="40" spans="1:174" s="54" customFormat="1" ht="79.05" customHeight="1">
      <c r="A40" s="100" t="s">
        <v>238</v>
      </c>
      <c r="B40" s="99" t="s">
        <v>239</v>
      </c>
      <c r="C40" s="82" t="s">
        <v>10</v>
      </c>
      <c r="D40" s="94">
        <v>3018.6000000000004</v>
      </c>
      <c r="E40" s="147"/>
      <c r="F40" s="168"/>
      <c r="G40" s="95">
        <f t="shared" si="2"/>
        <v>0</v>
      </c>
      <c r="H40" s="158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</row>
    <row r="41" spans="1:174" s="8" customFormat="1" ht="79.05" customHeight="1">
      <c r="A41" s="101" t="s">
        <v>37</v>
      </c>
      <c r="B41" s="91" t="s">
        <v>180</v>
      </c>
      <c r="C41" s="17" t="s">
        <v>10</v>
      </c>
      <c r="D41" s="98">
        <v>2271.36</v>
      </c>
      <c r="E41" s="146"/>
      <c r="F41" s="169"/>
      <c r="G41" s="46">
        <f>F41*D41</f>
        <v>0</v>
      </c>
      <c r="H41" s="158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</row>
    <row r="42" spans="1:174" s="54" customFormat="1" ht="79.05" customHeight="1">
      <c r="A42" s="102" t="s">
        <v>38</v>
      </c>
      <c r="B42" s="103" t="s">
        <v>39</v>
      </c>
      <c r="C42" s="82" t="s">
        <v>10</v>
      </c>
      <c r="D42" s="94">
        <v>2138.7600000000002</v>
      </c>
      <c r="E42" s="147"/>
      <c r="F42" s="168"/>
      <c r="G42" s="95">
        <f t="shared" si="2"/>
        <v>0</v>
      </c>
      <c r="H42" s="158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</row>
    <row r="43" spans="1:174" s="54" customFormat="1" ht="79.05" customHeight="1">
      <c r="A43" s="102" t="s">
        <v>315</v>
      </c>
      <c r="B43" s="81" t="s">
        <v>317</v>
      </c>
      <c r="C43" s="82" t="s">
        <v>10</v>
      </c>
      <c r="D43" s="94">
        <v>1410</v>
      </c>
      <c r="E43" s="147"/>
      <c r="F43" s="168"/>
      <c r="G43" s="95">
        <f t="shared" si="2"/>
        <v>0</v>
      </c>
      <c r="H43" s="158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</row>
    <row r="44" spans="1:174" s="8" customFormat="1" ht="79.05" customHeight="1">
      <c r="A44" s="101" t="s">
        <v>40</v>
      </c>
      <c r="B44" s="91" t="s">
        <v>41</v>
      </c>
      <c r="C44" s="17" t="s">
        <v>10</v>
      </c>
      <c r="D44" s="69">
        <v>1786</v>
      </c>
      <c r="E44" s="148"/>
      <c r="F44" s="169"/>
      <c r="G44" s="46">
        <f t="shared" si="2"/>
        <v>0</v>
      </c>
      <c r="H44" s="158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</row>
    <row r="45" spans="1:174" s="8" customFormat="1" ht="79.05" customHeight="1">
      <c r="A45" s="101" t="s">
        <v>323</v>
      </c>
      <c r="B45" s="91" t="s">
        <v>324</v>
      </c>
      <c r="C45" s="17" t="s">
        <v>10</v>
      </c>
      <c r="D45" s="69">
        <v>1903</v>
      </c>
      <c r="E45"/>
      <c r="F45" s="169"/>
      <c r="G45" s="46">
        <f t="shared" si="2"/>
        <v>0</v>
      </c>
      <c r="H45" s="158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</row>
    <row r="46" spans="1:174" s="8" customFormat="1" ht="79.05" customHeight="1">
      <c r="A46" s="101" t="s">
        <v>42</v>
      </c>
      <c r="B46" s="91" t="s">
        <v>43</v>
      </c>
      <c r="C46" s="17" t="s">
        <v>10</v>
      </c>
      <c r="D46" s="98">
        <v>3046.6800000000003</v>
      </c>
      <c r="E46" s="146"/>
      <c r="F46" s="169"/>
      <c r="G46" s="46">
        <f t="shared" si="2"/>
        <v>0</v>
      </c>
      <c r="H46" s="158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</row>
    <row r="47" spans="1:174" s="8" customFormat="1" ht="79.05" customHeight="1">
      <c r="A47" s="101" t="s">
        <v>44</v>
      </c>
      <c r="B47" s="104" t="s">
        <v>45</v>
      </c>
      <c r="C47" s="17" t="s">
        <v>10</v>
      </c>
      <c r="D47" s="98">
        <v>2153.5</v>
      </c>
      <c r="E47" s="146"/>
      <c r="F47" s="169"/>
      <c r="G47" s="46">
        <f t="shared" si="2"/>
        <v>0</v>
      </c>
      <c r="H47" s="158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</row>
    <row r="48" spans="1:174" s="8" customFormat="1" ht="79.05" customHeight="1">
      <c r="A48" s="101" t="s">
        <v>46</v>
      </c>
      <c r="B48" s="97" t="s">
        <v>47</v>
      </c>
      <c r="C48" s="17" t="s">
        <v>10</v>
      </c>
      <c r="D48" s="98">
        <v>1934.5</v>
      </c>
      <c r="E48" s="146"/>
      <c r="F48" s="169"/>
      <c r="G48" s="46">
        <f t="shared" si="2"/>
        <v>0</v>
      </c>
      <c r="H48" s="158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</row>
    <row r="49" spans="1:174" s="54" customFormat="1" ht="79.05" customHeight="1">
      <c r="A49" s="92" t="s">
        <v>48</v>
      </c>
      <c r="B49" s="99" t="s">
        <v>49</v>
      </c>
      <c r="C49" s="82" t="s">
        <v>10</v>
      </c>
      <c r="D49" s="94">
        <v>2447.64</v>
      </c>
      <c r="E49" s="147"/>
      <c r="F49" s="168"/>
      <c r="G49" s="95">
        <f t="shared" si="2"/>
        <v>0</v>
      </c>
      <c r="H49" s="158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</row>
    <row r="50" spans="1:174" s="8" customFormat="1" ht="79.05" customHeight="1">
      <c r="A50" s="101" t="s">
        <v>50</v>
      </c>
      <c r="B50" s="91" t="s">
        <v>51</v>
      </c>
      <c r="C50" s="17" t="s">
        <v>10</v>
      </c>
      <c r="D50" s="98">
        <v>1898</v>
      </c>
      <c r="E50" s="146"/>
      <c r="F50" s="169"/>
      <c r="G50" s="46">
        <f t="shared" si="2"/>
        <v>0</v>
      </c>
      <c r="H50" s="158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</row>
    <row r="51" spans="1:174" s="8" customFormat="1" ht="79.05" customHeight="1">
      <c r="A51" s="101" t="s">
        <v>261</v>
      </c>
      <c r="B51" s="91" t="s">
        <v>256</v>
      </c>
      <c r="C51" s="17" t="s">
        <v>10</v>
      </c>
      <c r="D51" s="98">
        <v>2926.5600000000004</v>
      </c>
      <c r="E51" s="146"/>
      <c r="F51" s="169"/>
      <c r="G51" s="46">
        <f t="shared" si="2"/>
        <v>0</v>
      </c>
      <c r="H51" s="158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</row>
    <row r="52" spans="1:174" s="54" customFormat="1" ht="79.05" customHeight="1">
      <c r="A52" s="100" t="s">
        <v>52</v>
      </c>
      <c r="B52" s="99" t="s">
        <v>53</v>
      </c>
      <c r="C52" s="82" t="s">
        <v>10</v>
      </c>
      <c r="D52" s="105">
        <v>2092.7399999999998</v>
      </c>
      <c r="E52" s="149"/>
      <c r="F52" s="168"/>
      <c r="G52" s="95">
        <f t="shared" si="2"/>
        <v>0</v>
      </c>
      <c r="H52" s="158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</row>
    <row r="53" spans="1:174" s="54" customFormat="1" ht="79.05" customHeight="1">
      <c r="A53" s="100" t="s">
        <v>316</v>
      </c>
      <c r="B53" s="99" t="s">
        <v>314</v>
      </c>
      <c r="C53" s="82" t="s">
        <v>10</v>
      </c>
      <c r="D53" s="105">
        <v>1863</v>
      </c>
      <c r="E53" s="149"/>
      <c r="F53" s="168"/>
      <c r="G53" s="95">
        <f t="shared" si="2"/>
        <v>0</v>
      </c>
      <c r="H53" s="158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</row>
    <row r="54" spans="1:174" s="54" customFormat="1" ht="79.05" customHeight="1">
      <c r="A54" s="100" t="s">
        <v>321</v>
      </c>
      <c r="B54" s="99" t="s">
        <v>322</v>
      </c>
      <c r="C54" s="82" t="s">
        <v>10</v>
      </c>
      <c r="D54" s="105">
        <v>3312</v>
      </c>
      <c r="E54"/>
      <c r="F54" s="168"/>
      <c r="G54" s="95">
        <f t="shared" si="2"/>
        <v>0</v>
      </c>
      <c r="H54" s="158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</row>
    <row r="55" spans="1:174" s="8" customFormat="1" ht="79.05" customHeight="1">
      <c r="A55" s="96" t="s">
        <v>177</v>
      </c>
      <c r="B55" s="104" t="s">
        <v>178</v>
      </c>
      <c r="C55" s="17" t="s">
        <v>10</v>
      </c>
      <c r="D55" s="69">
        <v>2822.04</v>
      </c>
      <c r="E55" s="148"/>
      <c r="F55" s="169"/>
      <c r="G55" s="46">
        <f t="shared" si="2"/>
        <v>0</v>
      </c>
      <c r="H55" s="158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</row>
    <row r="56" spans="1:174" s="8" customFormat="1" ht="79.05" customHeight="1">
      <c r="A56" s="96" t="s">
        <v>54</v>
      </c>
      <c r="B56" s="104" t="s">
        <v>55</v>
      </c>
      <c r="C56" s="17" t="s">
        <v>10</v>
      </c>
      <c r="D56" s="69">
        <v>1533</v>
      </c>
      <c r="E56" s="148"/>
      <c r="F56" s="169"/>
      <c r="G56" s="46">
        <f t="shared" si="2"/>
        <v>0</v>
      </c>
      <c r="H56" s="158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</row>
    <row r="57" spans="1:174" s="8" customFormat="1" ht="79.05" customHeight="1">
      <c r="A57" s="101" t="s">
        <v>56</v>
      </c>
      <c r="B57" s="91" t="s">
        <v>57</v>
      </c>
      <c r="C57" s="17" t="s">
        <v>10</v>
      </c>
      <c r="D57" s="69">
        <v>2539.6800000000003</v>
      </c>
      <c r="E57" s="148"/>
      <c r="F57" s="169"/>
      <c r="G57" s="46">
        <f t="shared" si="2"/>
        <v>0</v>
      </c>
      <c r="H57" s="158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</row>
    <row r="58" spans="1:174" s="54" customFormat="1" ht="79.05" customHeight="1">
      <c r="A58" s="92" t="s">
        <v>58</v>
      </c>
      <c r="B58" s="81" t="s">
        <v>59</v>
      </c>
      <c r="C58" s="82" t="s">
        <v>10</v>
      </c>
      <c r="D58" s="105">
        <v>1864.98</v>
      </c>
      <c r="E58" s="149"/>
      <c r="F58" s="168"/>
      <c r="G58" s="95">
        <f t="shared" si="2"/>
        <v>0</v>
      </c>
      <c r="H58" s="158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</row>
    <row r="59" spans="1:174" s="54" customFormat="1" ht="79.05" customHeight="1">
      <c r="A59" s="92" t="s">
        <v>262</v>
      </c>
      <c r="B59" s="81" t="s">
        <v>255</v>
      </c>
      <c r="C59" s="82" t="s">
        <v>10</v>
      </c>
      <c r="D59" s="105">
        <v>2641.8599999999997</v>
      </c>
      <c r="E59" s="149"/>
      <c r="F59" s="168"/>
      <c r="G59" s="95">
        <f t="shared" si="2"/>
        <v>0</v>
      </c>
      <c r="H59" s="158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</row>
    <row r="60" spans="1:174" s="10" customFormat="1" ht="79.05" customHeight="1">
      <c r="A60" s="101" t="s">
        <v>311</v>
      </c>
      <c r="B60" s="91" t="s">
        <v>290</v>
      </c>
      <c r="C60" s="17" t="s">
        <v>10</v>
      </c>
      <c r="D60" s="69">
        <v>1616</v>
      </c>
      <c r="E60" s="148"/>
      <c r="F60" s="169"/>
      <c r="G60" s="46">
        <f t="shared" si="2"/>
        <v>0</v>
      </c>
      <c r="H60" s="158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</row>
    <row r="61" spans="1:174" s="10" customFormat="1" ht="79.05" customHeight="1">
      <c r="A61" s="101" t="s">
        <v>60</v>
      </c>
      <c r="B61" s="91" t="s">
        <v>61</v>
      </c>
      <c r="C61" s="17" t="s">
        <v>10</v>
      </c>
      <c r="D61" s="69">
        <v>1794</v>
      </c>
      <c r="E61" s="148"/>
      <c r="F61" s="169"/>
      <c r="G61" s="46">
        <f t="shared" si="2"/>
        <v>0</v>
      </c>
      <c r="H61" s="158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</row>
    <row r="62" spans="1:174" s="10" customFormat="1" ht="79.05" customHeight="1">
      <c r="A62" s="101" t="s">
        <v>62</v>
      </c>
      <c r="B62" s="97" t="s">
        <v>63</v>
      </c>
      <c r="C62" s="17" t="s">
        <v>10</v>
      </c>
      <c r="D62" s="69">
        <v>2627</v>
      </c>
      <c r="E62" s="148"/>
      <c r="F62" s="169"/>
      <c r="G62" s="46">
        <f t="shared" si="2"/>
        <v>0</v>
      </c>
      <c r="H62" s="158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</row>
    <row r="63" spans="1:174" s="8" customFormat="1" ht="79.05" customHeight="1">
      <c r="A63" s="101" t="s">
        <v>64</v>
      </c>
      <c r="B63" s="78" t="s">
        <v>65</v>
      </c>
      <c r="C63" s="17" t="s">
        <v>10</v>
      </c>
      <c r="D63" s="69">
        <v>1540.3000000000002</v>
      </c>
      <c r="E63" s="148"/>
      <c r="F63" s="169"/>
      <c r="G63" s="46">
        <f t="shared" si="2"/>
        <v>0</v>
      </c>
      <c r="H63" s="158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</row>
    <row r="64" spans="1:174" s="8" customFormat="1" ht="79.05" customHeight="1">
      <c r="A64" s="101" t="s">
        <v>66</v>
      </c>
      <c r="B64" s="78" t="s">
        <v>67</v>
      </c>
      <c r="C64" s="17" t="s">
        <v>10</v>
      </c>
      <c r="D64" s="69">
        <v>1616</v>
      </c>
      <c r="E64" s="148"/>
      <c r="F64" s="169"/>
      <c r="G64" s="46">
        <f t="shared" si="2"/>
        <v>0</v>
      </c>
      <c r="H64" s="158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</row>
    <row r="65" spans="1:174" s="8" customFormat="1" ht="79.05" customHeight="1">
      <c r="A65" s="106" t="s">
        <v>68</v>
      </c>
      <c r="B65" s="67" t="s">
        <v>69</v>
      </c>
      <c r="C65" s="17" t="s">
        <v>10</v>
      </c>
      <c r="D65" s="69">
        <v>2482</v>
      </c>
      <c r="E65" s="148"/>
      <c r="F65" s="169"/>
      <c r="G65" s="46">
        <f t="shared" si="2"/>
        <v>0</v>
      </c>
      <c r="H65" s="158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</row>
    <row r="66" spans="1:174" s="62" customFormat="1" ht="79.05" customHeight="1" thickBot="1">
      <c r="A66" s="66" t="s">
        <v>70</v>
      </c>
      <c r="B66" s="67" t="s">
        <v>71</v>
      </c>
      <c r="C66" s="17" t="s">
        <v>10</v>
      </c>
      <c r="D66" s="69">
        <v>1937</v>
      </c>
      <c r="E66" s="150"/>
      <c r="F66" s="169"/>
      <c r="G66" s="46">
        <f t="shared" si="2"/>
        <v>0</v>
      </c>
      <c r="H66" s="158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</row>
    <row r="67" spans="1:174" s="7" customFormat="1" ht="27.45" customHeight="1" thickBot="1">
      <c r="A67" s="3" t="s">
        <v>72</v>
      </c>
      <c r="B67" s="4"/>
      <c r="C67" s="4"/>
      <c r="D67" s="5"/>
      <c r="E67" s="5"/>
      <c r="F67" s="167"/>
      <c r="G67" s="6"/>
      <c r="H67" s="158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</row>
    <row r="68" spans="1:174" s="8" customFormat="1" ht="79.05" customHeight="1">
      <c r="A68" s="77" t="s">
        <v>73</v>
      </c>
      <c r="B68" s="52" t="s">
        <v>182</v>
      </c>
      <c r="C68" s="17" t="s">
        <v>10</v>
      </c>
      <c r="D68" s="107">
        <v>2029.4</v>
      </c>
      <c r="E68" s="107"/>
      <c r="F68" s="169"/>
      <c r="G68" s="13">
        <f>F68*D68</f>
        <v>0</v>
      </c>
      <c r="H68" s="158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</row>
    <row r="69" spans="1:174" s="8" customFormat="1" ht="79.05" customHeight="1">
      <c r="A69" s="77" t="s">
        <v>74</v>
      </c>
      <c r="B69" s="52" t="s">
        <v>75</v>
      </c>
      <c r="C69" s="17" t="s">
        <v>10</v>
      </c>
      <c r="D69" s="107">
        <v>1679</v>
      </c>
      <c r="E69" s="107"/>
      <c r="F69" s="169"/>
      <c r="G69" s="13">
        <f t="shared" ref="G69:G89" si="3">F69*D69</f>
        <v>0</v>
      </c>
      <c r="H69" s="158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</row>
    <row r="70" spans="1:174" s="8" customFormat="1" ht="79.05" customHeight="1">
      <c r="A70" s="77" t="s">
        <v>242</v>
      </c>
      <c r="B70" s="52" t="s">
        <v>243</v>
      </c>
      <c r="C70" s="17" t="s">
        <v>10</v>
      </c>
      <c r="D70" s="107">
        <v>2247.96</v>
      </c>
      <c r="E70" s="28"/>
      <c r="F70" s="164"/>
      <c r="G70" s="13">
        <f t="shared" si="3"/>
        <v>0</v>
      </c>
      <c r="H70" s="158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</row>
    <row r="71" spans="1:174" s="8" customFormat="1" ht="79.05" customHeight="1">
      <c r="A71" s="77" t="s">
        <v>263</v>
      </c>
      <c r="B71" s="52" t="s">
        <v>244</v>
      </c>
      <c r="C71" s="17" t="s">
        <v>10</v>
      </c>
      <c r="D71" s="107">
        <v>2402.4</v>
      </c>
      <c r="E71" s="28"/>
      <c r="F71" s="164"/>
      <c r="G71" s="13">
        <f t="shared" si="3"/>
        <v>0</v>
      </c>
      <c r="H71" s="158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</row>
    <row r="72" spans="1:174" s="8" customFormat="1" ht="79.05" customHeight="1">
      <c r="A72" s="108" t="s">
        <v>305</v>
      </c>
      <c r="B72" s="52" t="s">
        <v>306</v>
      </c>
      <c r="C72" s="17" t="s">
        <v>10</v>
      </c>
      <c r="D72" s="107">
        <v>4343</v>
      </c>
      <c r="E72" s="28"/>
      <c r="F72" s="164"/>
      <c r="G72" s="13">
        <f t="shared" si="3"/>
        <v>0</v>
      </c>
      <c r="H72" s="158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</row>
    <row r="73" spans="1:174" ht="79.05" customHeight="1">
      <c r="A73" s="108" t="s">
        <v>97</v>
      </c>
      <c r="B73" s="52" t="s">
        <v>98</v>
      </c>
      <c r="C73" s="17" t="s">
        <v>10</v>
      </c>
      <c r="D73" s="107">
        <v>4343</v>
      </c>
      <c r="E73" s="28"/>
      <c r="F73" s="164"/>
      <c r="G73" s="13">
        <f t="shared" si="3"/>
        <v>0</v>
      </c>
      <c r="H73" s="158"/>
    </row>
    <row r="74" spans="1:174" ht="79.05" customHeight="1">
      <c r="A74" s="108" t="s">
        <v>307</v>
      </c>
      <c r="B74" s="52" t="s">
        <v>308</v>
      </c>
      <c r="C74" s="17" t="s">
        <v>10</v>
      </c>
      <c r="D74" s="107">
        <v>3948</v>
      </c>
      <c r="E74" s="28"/>
      <c r="F74" s="164"/>
      <c r="G74" s="13">
        <f t="shared" si="3"/>
        <v>0</v>
      </c>
      <c r="H74" s="158"/>
    </row>
    <row r="75" spans="1:174" ht="79.05" customHeight="1">
      <c r="A75" s="108" t="s">
        <v>309</v>
      </c>
      <c r="B75" s="52" t="s">
        <v>310</v>
      </c>
      <c r="C75" s="17" t="s">
        <v>10</v>
      </c>
      <c r="D75" s="107">
        <v>4343</v>
      </c>
      <c r="E75" s="28"/>
      <c r="F75" s="164"/>
      <c r="G75" s="13">
        <f t="shared" si="3"/>
        <v>0</v>
      </c>
      <c r="H75" s="158"/>
    </row>
    <row r="76" spans="1:174" ht="79.05" customHeight="1">
      <c r="A76" s="108" t="s">
        <v>99</v>
      </c>
      <c r="B76" s="52" t="s">
        <v>100</v>
      </c>
      <c r="C76" s="17" t="s">
        <v>10</v>
      </c>
      <c r="D76" s="107">
        <v>4343</v>
      </c>
      <c r="E76" s="28"/>
      <c r="F76" s="164"/>
      <c r="G76" s="13">
        <f t="shared" si="3"/>
        <v>0</v>
      </c>
      <c r="H76" s="158"/>
    </row>
    <row r="77" spans="1:174" ht="79.05" customHeight="1">
      <c r="A77" s="108" t="s">
        <v>101</v>
      </c>
      <c r="B77" s="52" t="s">
        <v>102</v>
      </c>
      <c r="C77" s="17" t="s">
        <v>10</v>
      </c>
      <c r="D77" s="107">
        <v>4343</v>
      </c>
      <c r="E77" s="28"/>
      <c r="F77" s="164"/>
      <c r="G77" s="13">
        <f t="shared" si="3"/>
        <v>0</v>
      </c>
      <c r="H77" s="158"/>
    </row>
    <row r="78" spans="1:174" s="10" customFormat="1" ht="79.05" customHeight="1">
      <c r="A78" s="101" t="s">
        <v>76</v>
      </c>
      <c r="B78" s="109" t="s">
        <v>77</v>
      </c>
      <c r="C78" s="17" t="s">
        <v>10</v>
      </c>
      <c r="D78" s="107">
        <v>2065</v>
      </c>
      <c r="E78" s="107"/>
      <c r="F78" s="169"/>
      <c r="G78" s="13">
        <f t="shared" si="3"/>
        <v>0</v>
      </c>
      <c r="H78" s="158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</row>
    <row r="79" spans="1:174" s="10" customFormat="1" ht="79.05" customHeight="1">
      <c r="A79" s="101" t="s">
        <v>273</v>
      </c>
      <c r="B79" s="109" t="s">
        <v>272</v>
      </c>
      <c r="C79" s="17" t="s">
        <v>10</v>
      </c>
      <c r="D79" s="107">
        <v>2467</v>
      </c>
      <c r="E79" s="107"/>
      <c r="F79" s="169"/>
      <c r="G79" s="13">
        <f t="shared" si="3"/>
        <v>0</v>
      </c>
      <c r="H79" s="15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</row>
    <row r="80" spans="1:174" s="56" customFormat="1" ht="79.05" customHeight="1">
      <c r="A80" s="80" t="s">
        <v>78</v>
      </c>
      <c r="B80" s="110" t="s">
        <v>79</v>
      </c>
      <c r="C80" s="82" t="s">
        <v>10</v>
      </c>
      <c r="D80" s="39">
        <v>2477.2800000000002</v>
      </c>
      <c r="E80" s="39"/>
      <c r="F80" s="168"/>
      <c r="G80" s="84">
        <f t="shared" si="3"/>
        <v>0</v>
      </c>
      <c r="H80" s="158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</row>
    <row r="81" spans="1:174" s="8" customFormat="1" ht="79.05" customHeight="1">
      <c r="A81" s="77" t="s">
        <v>80</v>
      </c>
      <c r="B81" s="52" t="s">
        <v>81</v>
      </c>
      <c r="C81" s="17" t="s">
        <v>10</v>
      </c>
      <c r="D81" s="107">
        <v>2759.3999999999996</v>
      </c>
      <c r="E81" s="107"/>
      <c r="F81" s="169"/>
      <c r="G81" s="13">
        <f t="shared" si="3"/>
        <v>0</v>
      </c>
      <c r="H81" s="158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</row>
    <row r="82" spans="1:174" s="8" customFormat="1" ht="79.05" customHeight="1">
      <c r="A82" s="77" t="s">
        <v>245</v>
      </c>
      <c r="B82" s="52" t="s">
        <v>246</v>
      </c>
      <c r="C82" s="17" t="s">
        <v>10</v>
      </c>
      <c r="D82" s="107">
        <v>2484.3000000000002</v>
      </c>
      <c r="E82" s="107"/>
      <c r="F82" s="169"/>
      <c r="G82" s="13">
        <f t="shared" si="3"/>
        <v>0</v>
      </c>
      <c r="H82" s="158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</row>
    <row r="83" spans="1:174" s="8" customFormat="1" ht="79.05" customHeight="1">
      <c r="A83" s="77" t="s">
        <v>247</v>
      </c>
      <c r="B83" s="52" t="s">
        <v>248</v>
      </c>
      <c r="C83" s="17" t="s">
        <v>10</v>
      </c>
      <c r="D83" s="107">
        <v>2282.2800000000002</v>
      </c>
      <c r="E83" s="107"/>
      <c r="F83" s="169"/>
      <c r="G83" s="13">
        <f t="shared" si="3"/>
        <v>0</v>
      </c>
      <c r="H83" s="158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</row>
    <row r="84" spans="1:174" s="11" customFormat="1" ht="79.05" customHeight="1">
      <c r="A84" s="101" t="s">
        <v>82</v>
      </c>
      <c r="B84" s="109" t="s">
        <v>83</v>
      </c>
      <c r="C84" s="17" t="s">
        <v>10</v>
      </c>
      <c r="D84" s="111">
        <v>2142</v>
      </c>
      <c r="E84" s="111"/>
      <c r="F84" s="169"/>
      <c r="G84" s="13">
        <f t="shared" si="3"/>
        <v>0</v>
      </c>
      <c r="H84" s="158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</row>
    <row r="85" spans="1:174" s="11" customFormat="1" ht="79.05" customHeight="1">
      <c r="A85" s="101" t="s">
        <v>249</v>
      </c>
      <c r="B85" s="109" t="s">
        <v>250</v>
      </c>
      <c r="C85" s="17" t="s">
        <v>10</v>
      </c>
      <c r="D85" s="107">
        <v>2520.96</v>
      </c>
      <c r="E85" s="107"/>
      <c r="F85" s="169"/>
      <c r="G85" s="13">
        <f t="shared" si="3"/>
        <v>0</v>
      </c>
      <c r="H85" s="158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</row>
    <row r="86" spans="1:174" s="11" customFormat="1" ht="79.05" customHeight="1">
      <c r="A86" s="77" t="s">
        <v>84</v>
      </c>
      <c r="B86" s="52" t="s">
        <v>85</v>
      </c>
      <c r="C86" s="17" t="s">
        <v>10</v>
      </c>
      <c r="D86" s="107">
        <v>2474.6999999999998</v>
      </c>
      <c r="E86" s="107"/>
      <c r="F86" s="169"/>
      <c r="G86" s="13">
        <f t="shared" si="3"/>
        <v>0</v>
      </c>
      <c r="H86" s="158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</row>
    <row r="87" spans="1:174" s="11" customFormat="1" ht="79.05" customHeight="1">
      <c r="A87" s="77" t="s">
        <v>253</v>
      </c>
      <c r="B87" s="52" t="s">
        <v>254</v>
      </c>
      <c r="C87" s="17" t="s">
        <v>10</v>
      </c>
      <c r="D87" s="107">
        <v>1938.3000000000002</v>
      </c>
      <c r="E87" s="107"/>
      <c r="F87" s="169"/>
      <c r="G87" s="13">
        <f>F87*D87</f>
        <v>0</v>
      </c>
      <c r="H87" s="158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</row>
    <row r="88" spans="1:174" s="58" customFormat="1" ht="79.05" customHeight="1">
      <c r="A88" s="112" t="s">
        <v>175</v>
      </c>
      <c r="B88" s="113" t="s">
        <v>176</v>
      </c>
      <c r="C88" s="82" t="s">
        <v>10</v>
      </c>
      <c r="D88" s="39">
        <v>2477.2800000000002</v>
      </c>
      <c r="E88" s="39"/>
      <c r="F88" s="168"/>
      <c r="G88" s="84">
        <f t="shared" si="3"/>
        <v>0</v>
      </c>
      <c r="H88" s="158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</row>
    <row r="89" spans="1:174" s="58" customFormat="1" ht="79.05" customHeight="1" thickBot="1">
      <c r="A89" s="114" t="s">
        <v>183</v>
      </c>
      <c r="B89" s="115" t="s">
        <v>184</v>
      </c>
      <c r="C89" s="116" t="s">
        <v>10</v>
      </c>
      <c r="D89" s="117">
        <v>1928.94</v>
      </c>
      <c r="E89" s="117"/>
      <c r="F89" s="170"/>
      <c r="G89" s="84">
        <f t="shared" si="3"/>
        <v>0</v>
      </c>
      <c r="H89" s="158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</row>
    <row r="90" spans="1:174" s="7" customFormat="1" ht="27.45" customHeight="1" thickBot="1">
      <c r="A90" s="3" t="s">
        <v>165</v>
      </c>
      <c r="B90" s="4"/>
      <c r="C90" s="4"/>
      <c r="D90" s="5"/>
      <c r="E90" s="5"/>
      <c r="F90" s="167"/>
      <c r="G90" s="6"/>
      <c r="H90" s="158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</row>
    <row r="91" spans="1:174" ht="79.05" customHeight="1">
      <c r="A91" s="118" t="s">
        <v>145</v>
      </c>
      <c r="B91" s="119" t="s">
        <v>146</v>
      </c>
      <c r="C91" s="120" t="s">
        <v>10</v>
      </c>
      <c r="D91" s="121">
        <v>3835</v>
      </c>
      <c r="E91" s="41"/>
      <c r="F91" s="171"/>
      <c r="G91" s="15">
        <f t="shared" ref="G91:G97" si="4">F91*D91</f>
        <v>0</v>
      </c>
      <c r="H91" s="158"/>
    </row>
    <row r="92" spans="1:174" ht="79.05" customHeight="1">
      <c r="A92" s="122" t="s">
        <v>205</v>
      </c>
      <c r="B92" s="123" t="s">
        <v>206</v>
      </c>
      <c r="C92" s="120" t="s">
        <v>10</v>
      </c>
      <c r="D92" s="41">
        <v>3993</v>
      </c>
      <c r="E92" s="41"/>
      <c r="F92" s="171"/>
      <c r="G92" s="15">
        <f t="shared" si="4"/>
        <v>0</v>
      </c>
      <c r="H92" s="158"/>
    </row>
    <row r="93" spans="1:174" s="16" customFormat="1" ht="79.05" customHeight="1">
      <c r="A93" s="51" t="s">
        <v>143</v>
      </c>
      <c r="B93" s="119" t="s">
        <v>144</v>
      </c>
      <c r="C93" s="120" t="s">
        <v>10</v>
      </c>
      <c r="D93" s="41">
        <v>4928</v>
      </c>
      <c r="E93" s="41"/>
      <c r="F93" s="171"/>
      <c r="G93" s="15">
        <f t="shared" si="4"/>
        <v>0</v>
      </c>
      <c r="H93" s="158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</row>
    <row r="94" spans="1:174" s="16" customFormat="1" ht="79.05" customHeight="1">
      <c r="A94" s="51" t="s">
        <v>179</v>
      </c>
      <c r="B94" s="52" t="s">
        <v>103</v>
      </c>
      <c r="C94" s="17" t="s">
        <v>10</v>
      </c>
      <c r="D94" s="107">
        <v>2138</v>
      </c>
      <c r="E94" s="28"/>
      <c r="F94" s="164"/>
      <c r="G94" s="13">
        <f t="shared" si="4"/>
        <v>0</v>
      </c>
      <c r="H94" s="158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</row>
    <row r="95" spans="1:174" s="16" customFormat="1" ht="79.05" customHeight="1">
      <c r="A95" s="122" t="s">
        <v>141</v>
      </c>
      <c r="B95" s="119" t="s">
        <v>142</v>
      </c>
      <c r="C95" s="120" t="s">
        <v>10</v>
      </c>
      <c r="D95" s="43">
        <v>7500</v>
      </c>
      <c r="E95" s="121"/>
      <c r="F95" s="171"/>
      <c r="G95" s="13">
        <f t="shared" si="4"/>
        <v>0</v>
      </c>
      <c r="H95" s="158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</row>
    <row r="96" spans="1:174" s="16" customFormat="1" ht="79.05" customHeight="1">
      <c r="A96" s="124" t="s">
        <v>86</v>
      </c>
      <c r="B96" s="52" t="s">
        <v>87</v>
      </c>
      <c r="C96" s="17" t="s">
        <v>10</v>
      </c>
      <c r="D96" s="125">
        <v>2424</v>
      </c>
      <c r="E96" s="111"/>
      <c r="F96" s="164"/>
      <c r="G96" s="13">
        <f t="shared" si="4"/>
        <v>0</v>
      </c>
      <c r="H96" s="158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</row>
    <row r="97" spans="1:174" ht="79.05" customHeight="1" thickBot="1">
      <c r="A97" s="118" t="s">
        <v>147</v>
      </c>
      <c r="B97" s="126" t="s">
        <v>148</v>
      </c>
      <c r="C97" s="120" t="s">
        <v>10</v>
      </c>
      <c r="D97" s="121">
        <v>3003</v>
      </c>
      <c r="E97" s="151"/>
      <c r="F97" s="171"/>
      <c r="G97" s="13">
        <f t="shared" si="4"/>
        <v>0</v>
      </c>
      <c r="H97" s="158"/>
    </row>
    <row r="98" spans="1:174" s="7" customFormat="1" ht="27.45" customHeight="1" thickBot="1">
      <c r="A98" s="3" t="s">
        <v>188</v>
      </c>
      <c r="B98" s="4"/>
      <c r="C98" s="4"/>
      <c r="D98" s="5"/>
      <c r="E98" s="5"/>
      <c r="F98" s="167"/>
      <c r="G98" s="6"/>
      <c r="H98" s="158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</row>
    <row r="99" spans="1:174" s="31" customFormat="1" ht="79.05" customHeight="1">
      <c r="A99" s="44" t="s">
        <v>215</v>
      </c>
      <c r="B99" s="40" t="s">
        <v>189</v>
      </c>
      <c r="C99" s="40" t="s">
        <v>10</v>
      </c>
      <c r="D99" s="41">
        <v>9680</v>
      </c>
      <c r="E99" s="41"/>
      <c r="F99" s="171"/>
      <c r="G99" s="13">
        <f t="shared" ref="G99:G106" si="5">F99*D99</f>
        <v>0</v>
      </c>
      <c r="H99" s="158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</row>
    <row r="100" spans="1:174" s="31" customFormat="1" ht="79.05" customHeight="1" thickBot="1">
      <c r="A100" s="45" t="s">
        <v>216</v>
      </c>
      <c r="B100" s="42" t="s">
        <v>190</v>
      </c>
      <c r="C100" s="42" t="s">
        <v>10</v>
      </c>
      <c r="D100" s="43">
        <v>10285</v>
      </c>
      <c r="E100" s="43"/>
      <c r="F100" s="172"/>
      <c r="G100" s="32">
        <f t="shared" si="5"/>
        <v>0</v>
      </c>
      <c r="H100" s="158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</row>
    <row r="101" spans="1:174" s="7" customFormat="1" ht="27.45" customHeight="1" thickBot="1">
      <c r="A101" s="3" t="s">
        <v>191</v>
      </c>
      <c r="B101" s="4"/>
      <c r="C101" s="4"/>
      <c r="D101" s="5"/>
      <c r="E101" s="5"/>
      <c r="F101" s="167"/>
      <c r="G101" s="6"/>
      <c r="H101" s="158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</row>
    <row r="102" spans="1:174" ht="79.05" customHeight="1">
      <c r="A102" s="44" t="s">
        <v>217</v>
      </c>
      <c r="B102" s="40" t="s">
        <v>192</v>
      </c>
      <c r="C102" s="40" t="s">
        <v>10</v>
      </c>
      <c r="D102" s="41">
        <v>6358</v>
      </c>
      <c r="E102" s="41"/>
      <c r="F102" s="171"/>
      <c r="G102" s="13">
        <f t="shared" si="5"/>
        <v>0</v>
      </c>
      <c r="H102" s="158"/>
    </row>
    <row r="103" spans="1:174" ht="79.05" customHeight="1">
      <c r="A103" s="127" t="s">
        <v>218</v>
      </c>
      <c r="B103" s="128" t="s">
        <v>193</v>
      </c>
      <c r="C103" s="128" t="s">
        <v>10</v>
      </c>
      <c r="D103" s="121">
        <v>10912</v>
      </c>
      <c r="E103" s="121"/>
      <c r="F103" s="173"/>
      <c r="G103" s="13">
        <f t="shared" si="5"/>
        <v>0</v>
      </c>
      <c r="H103" s="158"/>
    </row>
    <row r="104" spans="1:174" ht="79.05" customHeight="1">
      <c r="A104" s="127" t="s">
        <v>219</v>
      </c>
      <c r="B104" s="128"/>
      <c r="C104" s="128" t="s">
        <v>113</v>
      </c>
      <c r="D104" s="121">
        <v>493</v>
      </c>
      <c r="E104" s="121"/>
      <c r="F104" s="173"/>
      <c r="G104" s="13">
        <f t="shared" si="5"/>
        <v>0</v>
      </c>
      <c r="H104" s="158"/>
    </row>
    <row r="105" spans="1:174" ht="79.05" customHeight="1">
      <c r="A105" s="127" t="s">
        <v>220</v>
      </c>
      <c r="B105" s="128" t="s">
        <v>194</v>
      </c>
      <c r="C105" s="128" t="s">
        <v>10</v>
      </c>
      <c r="D105" s="121">
        <v>7013</v>
      </c>
      <c r="E105" s="121"/>
      <c r="F105" s="173"/>
      <c r="G105" s="13">
        <f t="shared" si="5"/>
        <v>0</v>
      </c>
      <c r="H105" s="158"/>
    </row>
    <row r="106" spans="1:174" ht="79.05" customHeight="1" thickBot="1">
      <c r="A106" s="129" t="s">
        <v>221</v>
      </c>
      <c r="B106" s="42" t="s">
        <v>195</v>
      </c>
      <c r="C106" s="42" t="s">
        <v>10</v>
      </c>
      <c r="D106" s="43">
        <v>7010</v>
      </c>
      <c r="E106" s="43"/>
      <c r="F106" s="172"/>
      <c r="G106" s="32">
        <f t="shared" si="5"/>
        <v>0</v>
      </c>
      <c r="H106" s="158"/>
    </row>
    <row r="107" spans="1:174" s="7" customFormat="1" ht="27.45" customHeight="1" thickBot="1">
      <c r="A107" s="3" t="s">
        <v>167</v>
      </c>
      <c r="B107" s="4"/>
      <c r="C107" s="4"/>
      <c r="D107" s="5"/>
      <c r="E107" s="5"/>
      <c r="F107" s="167"/>
      <c r="G107" s="6"/>
      <c r="H107" s="158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</row>
    <row r="108" spans="1:174" s="12" customFormat="1" ht="79.05" customHeight="1">
      <c r="A108" s="51" t="s">
        <v>223</v>
      </c>
      <c r="B108" s="52" t="s">
        <v>196</v>
      </c>
      <c r="C108" s="17" t="s">
        <v>10</v>
      </c>
      <c r="D108" s="28">
        <v>13365</v>
      </c>
      <c r="E108" s="28"/>
      <c r="F108" s="164"/>
      <c r="G108" s="13">
        <f t="shared" ref="G108:G117" si="6">F108*D108</f>
        <v>0</v>
      </c>
      <c r="H108" s="158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</row>
    <row r="109" spans="1:174" ht="79.05" customHeight="1">
      <c r="A109" s="51" t="s">
        <v>140</v>
      </c>
      <c r="B109" s="52" t="s">
        <v>94</v>
      </c>
      <c r="C109" s="17" t="s">
        <v>10</v>
      </c>
      <c r="D109" s="107">
        <v>3420</v>
      </c>
      <c r="E109" s="28"/>
      <c r="F109" s="164"/>
      <c r="G109" s="13">
        <f t="shared" si="6"/>
        <v>0</v>
      </c>
      <c r="H109" s="158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</row>
    <row r="110" spans="1:174" ht="79.05" customHeight="1">
      <c r="A110" s="18" t="s">
        <v>172</v>
      </c>
      <c r="B110" s="130" t="s">
        <v>96</v>
      </c>
      <c r="C110" s="17" t="s">
        <v>10</v>
      </c>
      <c r="D110" s="28">
        <v>3881</v>
      </c>
      <c r="E110" s="28"/>
      <c r="F110" s="164"/>
      <c r="G110" s="13">
        <f t="shared" si="6"/>
        <v>0</v>
      </c>
      <c r="H110" s="158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</row>
    <row r="111" spans="1:174" ht="79.05" customHeight="1">
      <c r="A111" s="18" t="s">
        <v>282</v>
      </c>
      <c r="B111" s="130" t="s">
        <v>281</v>
      </c>
      <c r="C111" s="17" t="s">
        <v>10</v>
      </c>
      <c r="D111" s="28">
        <v>5789</v>
      </c>
      <c r="E111" s="28"/>
      <c r="F111" s="164"/>
      <c r="G111" s="13">
        <f t="shared" si="6"/>
        <v>0</v>
      </c>
      <c r="H111" s="158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</row>
    <row r="112" spans="1:174" s="12" customFormat="1" ht="79.05" customHeight="1">
      <c r="A112" s="18" t="s">
        <v>225</v>
      </c>
      <c r="B112" s="130" t="s">
        <v>197</v>
      </c>
      <c r="C112" s="17" t="s">
        <v>10</v>
      </c>
      <c r="D112" s="28">
        <v>3515</v>
      </c>
      <c r="E112" s="28"/>
      <c r="F112" s="164"/>
      <c r="G112" s="13">
        <f t="shared" si="6"/>
        <v>0</v>
      </c>
      <c r="H112" s="158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</row>
    <row r="113" spans="1:174" ht="79.05" customHeight="1">
      <c r="A113" s="18" t="s">
        <v>226</v>
      </c>
      <c r="B113" s="52" t="s">
        <v>227</v>
      </c>
      <c r="C113" s="17" t="s">
        <v>10</v>
      </c>
      <c r="D113" s="131">
        <v>8184</v>
      </c>
      <c r="E113" s="107"/>
      <c r="F113" s="164"/>
      <c r="G113" s="13">
        <f t="shared" si="6"/>
        <v>0</v>
      </c>
      <c r="H113" s="158"/>
    </row>
    <row r="114" spans="1:174" ht="79.05" customHeight="1">
      <c r="A114" s="18" t="s">
        <v>224</v>
      </c>
      <c r="B114" s="52" t="s">
        <v>198</v>
      </c>
      <c r="C114" s="17" t="s">
        <v>10</v>
      </c>
      <c r="D114" s="131">
        <v>8184</v>
      </c>
      <c r="E114" s="107"/>
      <c r="F114" s="164"/>
      <c r="G114" s="13">
        <f t="shared" si="6"/>
        <v>0</v>
      </c>
      <c r="H114" s="158"/>
    </row>
    <row r="115" spans="1:174" ht="79.05" customHeight="1">
      <c r="A115" s="18" t="s">
        <v>111</v>
      </c>
      <c r="B115" s="52" t="s">
        <v>112</v>
      </c>
      <c r="C115" s="17" t="s">
        <v>10</v>
      </c>
      <c r="D115" s="19">
        <v>3205</v>
      </c>
      <c r="E115" s="39"/>
      <c r="F115" s="164"/>
      <c r="G115" s="13">
        <f t="shared" si="6"/>
        <v>0</v>
      </c>
      <c r="H115" s="158"/>
    </row>
    <row r="116" spans="1:174" ht="79.05" customHeight="1">
      <c r="A116" s="18" t="s">
        <v>251</v>
      </c>
      <c r="B116" s="52" t="s">
        <v>252</v>
      </c>
      <c r="C116" s="17" t="s">
        <v>10</v>
      </c>
      <c r="D116" s="19">
        <v>3481.1400000000003</v>
      </c>
      <c r="E116" s="39"/>
      <c r="F116" s="164"/>
      <c r="G116" s="13">
        <f t="shared" si="6"/>
        <v>0</v>
      </c>
      <c r="H116" s="158"/>
    </row>
    <row r="117" spans="1:174" ht="79.05" customHeight="1" thickBot="1">
      <c r="A117" s="18" t="s">
        <v>222</v>
      </c>
      <c r="B117" s="52" t="s">
        <v>108</v>
      </c>
      <c r="C117" s="17" t="s">
        <v>10</v>
      </c>
      <c r="D117" s="131">
        <v>3014</v>
      </c>
      <c r="E117" s="107"/>
      <c r="F117" s="164"/>
      <c r="G117" s="13">
        <f t="shared" si="6"/>
        <v>0</v>
      </c>
      <c r="H117" s="158"/>
    </row>
    <row r="118" spans="1:174" s="7" customFormat="1" ht="27.45" customHeight="1" thickBot="1">
      <c r="A118" s="3" t="s">
        <v>168</v>
      </c>
      <c r="B118" s="4"/>
      <c r="C118" s="4"/>
      <c r="D118" s="5"/>
      <c r="E118" s="5"/>
      <c r="F118" s="167"/>
      <c r="G118" s="6"/>
      <c r="H118" s="158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</row>
    <row r="119" spans="1:174" ht="79.05" customHeight="1">
      <c r="A119" s="18" t="s">
        <v>199</v>
      </c>
      <c r="B119" s="52" t="s">
        <v>200</v>
      </c>
      <c r="C119" s="17" t="s">
        <v>10</v>
      </c>
      <c r="D119" s="19">
        <v>4543</v>
      </c>
      <c r="E119" s="152"/>
      <c r="F119" s="164"/>
      <c r="G119" s="13">
        <f>F119*D119</f>
        <v>0</v>
      </c>
      <c r="H119" s="158"/>
    </row>
    <row r="120" spans="1:174" ht="79.05" customHeight="1">
      <c r="A120" s="18" t="s">
        <v>269</v>
      </c>
      <c r="B120" s="130" t="s">
        <v>161</v>
      </c>
      <c r="C120" s="37" t="s">
        <v>113</v>
      </c>
      <c r="D120" s="19">
        <v>3516</v>
      </c>
      <c r="E120" s="39"/>
      <c r="F120" s="174"/>
      <c r="G120" s="32">
        <f>F120*D120</f>
        <v>0</v>
      </c>
      <c r="H120" s="158"/>
    </row>
    <row r="121" spans="1:174" ht="79.05" customHeight="1" thickBot="1">
      <c r="A121" s="47" t="s">
        <v>268</v>
      </c>
      <c r="B121" s="38" t="s">
        <v>162</v>
      </c>
      <c r="C121" s="38" t="s">
        <v>113</v>
      </c>
      <c r="D121" s="39">
        <v>329</v>
      </c>
      <c r="E121" s="39"/>
      <c r="F121" s="169"/>
      <c r="G121" s="46">
        <f>F121*D121</f>
        <v>0</v>
      </c>
      <c r="H121" s="158"/>
    </row>
    <row r="122" spans="1:174" s="7" customFormat="1" ht="27.45" customHeight="1" thickBot="1">
      <c r="A122" s="3" t="s">
        <v>169</v>
      </c>
      <c r="B122" s="4"/>
      <c r="C122" s="4"/>
      <c r="D122" s="5"/>
      <c r="E122" s="5"/>
      <c r="F122" s="167"/>
      <c r="G122" s="6"/>
      <c r="H122" s="158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</row>
    <row r="123" spans="1:174" s="12" customFormat="1" ht="79.05" customHeight="1">
      <c r="A123" s="51" t="s">
        <v>201</v>
      </c>
      <c r="B123" s="52" t="s">
        <v>202</v>
      </c>
      <c r="C123" s="17" t="s">
        <v>10</v>
      </c>
      <c r="D123" s="20">
        <v>4541</v>
      </c>
      <c r="E123" s="152"/>
      <c r="F123" s="164"/>
      <c r="G123" s="13">
        <f t="shared" ref="G123:G131" si="7">F123*D123</f>
        <v>0</v>
      </c>
      <c r="H123" s="158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</row>
    <row r="124" spans="1:174" s="12" customFormat="1" ht="79.05" customHeight="1">
      <c r="A124" s="18" t="s">
        <v>284</v>
      </c>
      <c r="B124" s="52" t="s">
        <v>283</v>
      </c>
      <c r="C124" s="17" t="s">
        <v>10</v>
      </c>
      <c r="D124" s="68">
        <v>5244</v>
      </c>
      <c r="E124" s="39"/>
      <c r="F124" s="164"/>
      <c r="G124" s="13">
        <f t="shared" si="7"/>
        <v>0</v>
      </c>
      <c r="H124" s="158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</row>
    <row r="125" spans="1:174" ht="79.05" customHeight="1">
      <c r="A125" s="18" t="s">
        <v>153</v>
      </c>
      <c r="B125" s="48" t="s">
        <v>154</v>
      </c>
      <c r="C125" s="17" t="s">
        <v>113</v>
      </c>
      <c r="D125" s="19">
        <v>609</v>
      </c>
      <c r="E125" s="39"/>
      <c r="F125" s="164"/>
      <c r="G125" s="13">
        <f t="shared" si="7"/>
        <v>0</v>
      </c>
      <c r="H125" s="158"/>
    </row>
    <row r="126" spans="1:174" ht="79.05" customHeight="1">
      <c r="A126" s="18" t="s">
        <v>155</v>
      </c>
      <c r="B126" s="48" t="s">
        <v>156</v>
      </c>
      <c r="C126" s="17" t="s">
        <v>113</v>
      </c>
      <c r="D126" s="19">
        <v>213</v>
      </c>
      <c r="E126" s="39"/>
      <c r="F126" s="164"/>
      <c r="G126" s="13">
        <f t="shared" si="7"/>
        <v>0</v>
      </c>
      <c r="H126" s="158"/>
    </row>
    <row r="127" spans="1:174" ht="79.05" customHeight="1">
      <c r="A127" s="18" t="s">
        <v>159</v>
      </c>
      <c r="B127" s="48" t="s">
        <v>160</v>
      </c>
      <c r="C127" s="17" t="s">
        <v>10</v>
      </c>
      <c r="D127" s="19">
        <v>5456</v>
      </c>
      <c r="E127" s="39"/>
      <c r="F127" s="164"/>
      <c r="G127" s="13">
        <f t="shared" si="7"/>
        <v>0</v>
      </c>
      <c r="H127" s="158"/>
    </row>
    <row r="128" spans="1:174" ht="79.05" customHeight="1">
      <c r="A128" s="85" t="s">
        <v>174</v>
      </c>
      <c r="B128" s="48" t="s">
        <v>150</v>
      </c>
      <c r="C128" s="17" t="s">
        <v>113</v>
      </c>
      <c r="D128" s="19">
        <v>704</v>
      </c>
      <c r="E128" s="39"/>
      <c r="F128" s="164"/>
      <c r="G128" s="13">
        <f t="shared" si="7"/>
        <v>0</v>
      </c>
      <c r="H128" s="158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</row>
    <row r="129" spans="1:174" ht="79.05" customHeight="1">
      <c r="A129" s="18" t="s">
        <v>151</v>
      </c>
      <c r="B129" s="49" t="s">
        <v>152</v>
      </c>
      <c r="C129" s="37" t="s">
        <v>10</v>
      </c>
      <c r="D129" s="19">
        <v>3960</v>
      </c>
      <c r="E129" s="39"/>
      <c r="F129" s="174"/>
      <c r="G129" s="32">
        <f t="shared" si="7"/>
        <v>0</v>
      </c>
      <c r="H129" s="158"/>
    </row>
    <row r="130" spans="1:174" ht="79.05" customHeight="1">
      <c r="A130" s="47" t="s">
        <v>157</v>
      </c>
      <c r="B130" s="50" t="s">
        <v>158</v>
      </c>
      <c r="C130" s="38" t="s">
        <v>10</v>
      </c>
      <c r="D130" s="39">
        <v>5368</v>
      </c>
      <c r="E130" s="39"/>
      <c r="F130" s="169"/>
      <c r="G130" s="46">
        <f t="shared" si="7"/>
        <v>0</v>
      </c>
      <c r="H130" s="158"/>
    </row>
    <row r="131" spans="1:174" ht="79.05" customHeight="1">
      <c r="A131" s="47" t="s">
        <v>228</v>
      </c>
      <c r="B131" s="50" t="s">
        <v>149</v>
      </c>
      <c r="C131" s="38" t="s">
        <v>113</v>
      </c>
      <c r="D131" s="39">
        <v>827</v>
      </c>
      <c r="E131" s="39"/>
      <c r="F131" s="169"/>
      <c r="G131" s="46">
        <f t="shared" si="7"/>
        <v>0</v>
      </c>
      <c r="H131" s="158"/>
    </row>
    <row r="132" spans="1:174" s="7" customFormat="1" ht="27.45" customHeight="1" thickBot="1">
      <c r="A132" s="33" t="s">
        <v>170</v>
      </c>
      <c r="B132" s="34"/>
      <c r="C132" s="34"/>
      <c r="D132" s="35"/>
      <c r="E132" s="35"/>
      <c r="F132" s="175"/>
      <c r="G132" s="36"/>
      <c r="H132" s="158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</row>
    <row r="133" spans="1:174" ht="79.05" customHeight="1">
      <c r="A133" s="47" t="s">
        <v>303</v>
      </c>
      <c r="B133" s="50" t="s">
        <v>304</v>
      </c>
      <c r="C133" s="38" t="s">
        <v>10</v>
      </c>
      <c r="D133" s="39">
        <v>27720</v>
      </c>
      <c r="E133" s="39"/>
      <c r="F133" s="169"/>
      <c r="G133" s="46">
        <f>D133*F133</f>
        <v>0</v>
      </c>
      <c r="H133" s="158"/>
    </row>
    <row r="134" spans="1:174" s="7" customFormat="1" ht="27.45" customHeight="1" thickBot="1">
      <c r="A134" s="33" t="s">
        <v>170</v>
      </c>
      <c r="B134" s="34"/>
      <c r="C134" s="34"/>
      <c r="D134" s="35"/>
      <c r="E134" s="35"/>
      <c r="F134" s="175"/>
      <c r="G134" s="36"/>
      <c r="H134" s="158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</row>
    <row r="135" spans="1:174" ht="79.05" customHeight="1">
      <c r="A135" s="132" t="s">
        <v>90</v>
      </c>
      <c r="B135" s="133" t="s">
        <v>91</v>
      </c>
      <c r="C135" s="17" t="s">
        <v>10</v>
      </c>
      <c r="D135" s="28">
        <v>6514</v>
      </c>
      <c r="E135" s="28"/>
      <c r="F135" s="164"/>
      <c r="G135" s="13">
        <f t="shared" ref="G135:G144" si="8">F135*D135</f>
        <v>0</v>
      </c>
      <c r="H135" s="158"/>
    </row>
    <row r="136" spans="1:174" ht="79.05" customHeight="1">
      <c r="A136" s="132" t="s">
        <v>92</v>
      </c>
      <c r="B136" s="133" t="s">
        <v>93</v>
      </c>
      <c r="C136" s="17" t="s">
        <v>10</v>
      </c>
      <c r="D136" s="28">
        <v>6514</v>
      </c>
      <c r="E136" s="28"/>
      <c r="F136" s="164"/>
      <c r="G136" s="13">
        <f t="shared" si="8"/>
        <v>0</v>
      </c>
      <c r="H136" s="158"/>
    </row>
    <row r="137" spans="1:174" ht="79.05" customHeight="1">
      <c r="A137" s="132" t="s">
        <v>163</v>
      </c>
      <c r="B137" s="133" t="s">
        <v>164</v>
      </c>
      <c r="C137" s="17" t="s">
        <v>10</v>
      </c>
      <c r="D137" s="28">
        <v>6514</v>
      </c>
      <c r="E137" s="28"/>
      <c r="F137" s="164"/>
      <c r="G137" s="13">
        <f t="shared" si="8"/>
        <v>0</v>
      </c>
      <c r="H137" s="158"/>
    </row>
    <row r="138" spans="1:174" ht="79.05" customHeight="1">
      <c r="A138" s="132" t="s">
        <v>171</v>
      </c>
      <c r="B138" s="133" t="s">
        <v>95</v>
      </c>
      <c r="C138" s="17" t="s">
        <v>10</v>
      </c>
      <c r="D138" s="28">
        <v>7357</v>
      </c>
      <c r="E138" s="28"/>
      <c r="F138" s="164"/>
      <c r="G138" s="13">
        <f t="shared" si="8"/>
        <v>0</v>
      </c>
      <c r="H138" s="158"/>
    </row>
    <row r="139" spans="1:174" ht="79.05" customHeight="1">
      <c r="A139" s="132" t="s">
        <v>229</v>
      </c>
      <c r="B139" s="133" t="s">
        <v>230</v>
      </c>
      <c r="C139" s="17" t="s">
        <v>10</v>
      </c>
      <c r="D139" s="28">
        <v>6514</v>
      </c>
      <c r="E139" s="28"/>
      <c r="F139" s="164"/>
      <c r="G139" s="13">
        <f t="shared" si="8"/>
        <v>0</v>
      </c>
      <c r="H139" s="158"/>
    </row>
    <row r="140" spans="1:174" ht="79.05" customHeight="1">
      <c r="A140" s="108" t="s">
        <v>104</v>
      </c>
      <c r="B140" s="52" t="s">
        <v>105</v>
      </c>
      <c r="C140" s="17" t="s">
        <v>10</v>
      </c>
      <c r="D140" s="107">
        <v>5984</v>
      </c>
      <c r="E140" s="28"/>
      <c r="F140" s="164"/>
      <c r="G140" s="13">
        <f t="shared" si="8"/>
        <v>0</v>
      </c>
      <c r="H140" s="158"/>
    </row>
    <row r="141" spans="1:174" ht="79.05" customHeight="1">
      <c r="A141" s="108" t="s">
        <v>106</v>
      </c>
      <c r="B141" s="133" t="s">
        <v>107</v>
      </c>
      <c r="C141" s="17" t="s">
        <v>10</v>
      </c>
      <c r="D141" s="107">
        <v>6514</v>
      </c>
      <c r="E141" s="28"/>
      <c r="F141" s="164"/>
      <c r="G141" s="13">
        <f t="shared" si="8"/>
        <v>0</v>
      </c>
      <c r="H141" s="158"/>
    </row>
    <row r="142" spans="1:174" ht="79.05" customHeight="1">
      <c r="A142" s="132" t="s">
        <v>231</v>
      </c>
      <c r="B142" s="133" t="s">
        <v>232</v>
      </c>
      <c r="C142" s="17" t="s">
        <v>10</v>
      </c>
      <c r="D142" s="28">
        <v>6514</v>
      </c>
      <c r="E142" s="28"/>
      <c r="F142" s="164"/>
      <c r="G142" s="13">
        <f t="shared" si="8"/>
        <v>0</v>
      </c>
      <c r="H142" s="158"/>
    </row>
    <row r="143" spans="1:174" ht="79.05" customHeight="1">
      <c r="A143" s="132" t="s">
        <v>109</v>
      </c>
      <c r="B143" s="133" t="s">
        <v>110</v>
      </c>
      <c r="C143" s="17" t="s">
        <v>10</v>
      </c>
      <c r="D143" s="28">
        <v>6514</v>
      </c>
      <c r="E143" s="28"/>
      <c r="F143" s="164"/>
      <c r="G143" s="13">
        <f t="shared" si="8"/>
        <v>0</v>
      </c>
      <c r="H143" s="158"/>
    </row>
    <row r="144" spans="1:174" ht="79.05" customHeight="1">
      <c r="A144" s="132" t="s">
        <v>233</v>
      </c>
      <c r="B144" s="133" t="s">
        <v>234</v>
      </c>
      <c r="C144" s="17" t="s">
        <v>10</v>
      </c>
      <c r="D144" s="28">
        <v>7445</v>
      </c>
      <c r="E144" s="28"/>
      <c r="F144" s="164"/>
      <c r="G144" s="13">
        <f t="shared" si="8"/>
        <v>0</v>
      </c>
      <c r="H144" s="158"/>
    </row>
    <row r="145" spans="1:174" ht="79.05" customHeight="1" thickBot="1">
      <c r="A145" s="134" t="s">
        <v>186</v>
      </c>
      <c r="B145" s="133" t="s">
        <v>187</v>
      </c>
      <c r="C145" s="17" t="s">
        <v>10</v>
      </c>
      <c r="D145" s="28">
        <v>6514</v>
      </c>
      <c r="E145" s="28"/>
      <c r="F145" s="164"/>
      <c r="G145" s="13">
        <f>F145*D145</f>
        <v>0</v>
      </c>
      <c r="H145" s="158"/>
    </row>
    <row r="146" spans="1:174" s="7" customFormat="1" ht="27.45" customHeight="1" thickBot="1">
      <c r="A146" s="3" t="s">
        <v>296</v>
      </c>
      <c r="B146" s="4"/>
      <c r="C146" s="4"/>
      <c r="D146" s="5"/>
      <c r="E146" s="5"/>
      <c r="F146" s="167"/>
      <c r="G146" s="6"/>
      <c r="H146" s="157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</row>
    <row r="147" spans="1:174" ht="79.05" customHeight="1">
      <c r="A147" s="124" t="s">
        <v>297</v>
      </c>
      <c r="B147" s="130" t="s">
        <v>298</v>
      </c>
      <c r="C147" s="17" t="s">
        <v>10</v>
      </c>
      <c r="D147" s="28">
        <v>1860</v>
      </c>
      <c r="E147" s="28"/>
      <c r="F147" s="164"/>
      <c r="G147" s="13">
        <f>D147*F147</f>
        <v>0</v>
      </c>
    </row>
    <row r="148" spans="1:174" ht="79.05" customHeight="1" thickBot="1">
      <c r="A148" s="124" t="s">
        <v>299</v>
      </c>
      <c r="B148" s="130" t="s">
        <v>300</v>
      </c>
      <c r="C148" s="17" t="s">
        <v>10</v>
      </c>
      <c r="D148" s="28">
        <v>1330</v>
      </c>
      <c r="E148" s="28"/>
      <c r="F148" s="164"/>
      <c r="G148" s="13">
        <f>D148*F148</f>
        <v>0</v>
      </c>
    </row>
    <row r="149" spans="1:174" s="7" customFormat="1" ht="27.45" customHeight="1" thickBot="1">
      <c r="A149" s="3" t="s">
        <v>166</v>
      </c>
      <c r="B149" s="4"/>
      <c r="C149" s="4"/>
      <c r="D149" s="5"/>
      <c r="E149" s="5"/>
      <c r="F149" s="167"/>
      <c r="G149" s="6"/>
      <c r="H149" s="157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</row>
    <row r="150" spans="1:174" ht="79.05" customHeight="1" thickBot="1">
      <c r="A150" s="124" t="s">
        <v>88</v>
      </c>
      <c r="B150" s="130" t="s">
        <v>89</v>
      </c>
      <c r="C150" s="17" t="s">
        <v>10</v>
      </c>
      <c r="D150" s="28">
        <v>1533</v>
      </c>
      <c r="E150" s="28"/>
      <c r="F150" s="164"/>
      <c r="G150" s="13">
        <f>F150*D150</f>
        <v>0</v>
      </c>
    </row>
    <row r="151" spans="1:174" s="7" customFormat="1" ht="27.45" customHeight="1" thickBot="1">
      <c r="A151" s="3" t="s">
        <v>265</v>
      </c>
      <c r="B151" s="4"/>
      <c r="C151" s="4"/>
      <c r="D151" s="5"/>
      <c r="E151" s="5"/>
      <c r="F151" s="167"/>
      <c r="G151" s="6"/>
      <c r="H151" s="157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</row>
    <row r="152" spans="1:174" ht="79.05" customHeight="1" thickBot="1">
      <c r="A152" s="90" t="s">
        <v>266</v>
      </c>
      <c r="B152" s="52" t="s">
        <v>267</v>
      </c>
      <c r="C152" s="17" t="s">
        <v>113</v>
      </c>
      <c r="D152" s="28">
        <v>9.4600000000000009</v>
      </c>
      <c r="E152" s="28"/>
      <c r="F152" s="164"/>
      <c r="G152" s="13">
        <f>D152*F152</f>
        <v>0</v>
      </c>
    </row>
    <row r="153" spans="1:174" s="7" customFormat="1" ht="27.45" customHeight="1" thickBot="1">
      <c r="A153" s="3" t="s">
        <v>114</v>
      </c>
      <c r="B153" s="4"/>
      <c r="C153" s="4"/>
      <c r="D153" s="5"/>
      <c r="E153" s="5"/>
      <c r="F153" s="167"/>
      <c r="G153" s="6"/>
      <c r="H153" s="157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</row>
    <row r="154" spans="1:174" ht="79.05" customHeight="1">
      <c r="A154" s="75" t="s">
        <v>294</v>
      </c>
      <c r="B154" s="133" t="s">
        <v>115</v>
      </c>
      <c r="C154" s="17" t="s">
        <v>113</v>
      </c>
      <c r="D154" s="135">
        <v>1686</v>
      </c>
      <c r="E154" s="135"/>
      <c r="F154" s="164"/>
      <c r="G154" s="13">
        <f t="shared" ref="G154:G160" si="9">D154*F154</f>
        <v>0</v>
      </c>
    </row>
    <row r="155" spans="1:174" ht="79.05" customHeight="1">
      <c r="A155" s="75" t="s">
        <v>295</v>
      </c>
      <c r="B155" s="133"/>
      <c r="C155" s="17" t="s">
        <v>113</v>
      </c>
      <c r="D155" s="135">
        <v>2126</v>
      </c>
      <c r="E155" s="135"/>
      <c r="F155" s="164"/>
      <c r="G155" s="13">
        <f t="shared" si="9"/>
        <v>0</v>
      </c>
    </row>
    <row r="156" spans="1:174" ht="79.05" customHeight="1">
      <c r="A156" s="75" t="s">
        <v>301</v>
      </c>
      <c r="B156" s="133" t="s">
        <v>302</v>
      </c>
      <c r="C156" s="17" t="s">
        <v>113</v>
      </c>
      <c r="D156" s="135">
        <v>375</v>
      </c>
      <c r="E156" s="135"/>
      <c r="F156" s="164"/>
      <c r="G156" s="13">
        <f t="shared" si="9"/>
        <v>0</v>
      </c>
    </row>
    <row r="157" spans="1:174" ht="79.05" customHeight="1">
      <c r="A157" s="75" t="s">
        <v>116</v>
      </c>
      <c r="B157" s="133" t="s">
        <v>117</v>
      </c>
      <c r="C157" s="17" t="s">
        <v>113</v>
      </c>
      <c r="D157" s="135">
        <v>900</v>
      </c>
      <c r="E157" s="135"/>
      <c r="F157" s="164"/>
      <c r="G157" s="13">
        <f t="shared" si="9"/>
        <v>0</v>
      </c>
    </row>
    <row r="158" spans="1:174" ht="79.05" customHeight="1">
      <c r="A158" s="75" t="s">
        <v>118</v>
      </c>
      <c r="B158" s="133" t="s">
        <v>119</v>
      </c>
      <c r="C158" s="17" t="s">
        <v>113</v>
      </c>
      <c r="D158" s="28">
        <v>5834</v>
      </c>
      <c r="E158" s="28"/>
      <c r="F158" s="164"/>
      <c r="G158" s="13">
        <f t="shared" si="9"/>
        <v>0</v>
      </c>
    </row>
    <row r="159" spans="1:174" ht="79.05" customHeight="1">
      <c r="A159" s="75" t="s">
        <v>120</v>
      </c>
      <c r="B159" s="133" t="s">
        <v>121</v>
      </c>
      <c r="C159" s="17" t="s">
        <v>113</v>
      </c>
      <c r="D159" s="28">
        <v>1251</v>
      </c>
      <c r="E159" s="28"/>
      <c r="F159" s="164"/>
      <c r="G159" s="13">
        <f t="shared" si="9"/>
        <v>0</v>
      </c>
    </row>
    <row r="160" spans="1:174" ht="79.05" customHeight="1" thickBot="1">
      <c r="A160" s="27" t="s">
        <v>122</v>
      </c>
      <c r="B160" s="30" t="s">
        <v>123</v>
      </c>
      <c r="C160" s="17" t="s">
        <v>113</v>
      </c>
      <c r="D160" s="28">
        <v>548</v>
      </c>
      <c r="E160" s="28"/>
      <c r="F160" s="164"/>
      <c r="G160" s="13">
        <f t="shared" si="9"/>
        <v>0</v>
      </c>
    </row>
    <row r="161" spans="1:174" s="7" customFormat="1" ht="27.45" customHeight="1" thickBot="1">
      <c r="A161" s="3" t="s">
        <v>124</v>
      </c>
      <c r="B161" s="4"/>
      <c r="C161" s="4"/>
      <c r="D161" s="5"/>
      <c r="E161" s="5"/>
      <c r="F161" s="167"/>
      <c r="G161" s="6"/>
      <c r="H161" s="157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</row>
    <row r="162" spans="1:174" ht="79.05" customHeight="1">
      <c r="A162" s="27" t="s">
        <v>125</v>
      </c>
      <c r="B162" s="133" t="s">
        <v>126</v>
      </c>
      <c r="C162" s="17" t="s">
        <v>113</v>
      </c>
      <c r="D162" s="135">
        <v>3770</v>
      </c>
      <c r="E162" s="135"/>
      <c r="F162" s="164"/>
      <c r="G162" s="13">
        <f t="shared" ref="G162:G167" si="10">F162*D162</f>
        <v>0</v>
      </c>
    </row>
    <row r="163" spans="1:174" ht="79.05" customHeight="1">
      <c r="A163" s="27" t="s">
        <v>289</v>
      </c>
      <c r="B163" s="133" t="s">
        <v>288</v>
      </c>
      <c r="C163" s="17" t="s">
        <v>113</v>
      </c>
      <c r="D163" s="135">
        <v>710</v>
      </c>
      <c r="E163" s="135"/>
      <c r="F163" s="164"/>
      <c r="G163" s="13">
        <f t="shared" si="10"/>
        <v>0</v>
      </c>
    </row>
    <row r="164" spans="1:174" ht="79.05" customHeight="1">
      <c r="A164" s="27" t="s">
        <v>127</v>
      </c>
      <c r="B164" s="133" t="s">
        <v>128</v>
      </c>
      <c r="C164" s="17" t="s">
        <v>113</v>
      </c>
      <c r="D164" s="135">
        <v>4200</v>
      </c>
      <c r="E164" s="135"/>
      <c r="F164" s="164"/>
      <c r="G164" s="13">
        <f t="shared" si="10"/>
        <v>0</v>
      </c>
    </row>
    <row r="165" spans="1:174" ht="79.05" customHeight="1">
      <c r="A165" s="27" t="s">
        <v>129</v>
      </c>
      <c r="B165" s="133" t="s">
        <v>130</v>
      </c>
      <c r="C165" s="17" t="s">
        <v>113</v>
      </c>
      <c r="D165" s="135">
        <v>678.46153846153845</v>
      </c>
      <c r="E165" s="135"/>
      <c r="F165" s="164"/>
      <c r="G165" s="13">
        <f t="shared" si="10"/>
        <v>0</v>
      </c>
    </row>
    <row r="166" spans="1:174" ht="79.05" customHeight="1">
      <c r="A166" s="27" t="s">
        <v>131</v>
      </c>
      <c r="B166" s="30" t="s">
        <v>132</v>
      </c>
      <c r="C166" s="17" t="s">
        <v>113</v>
      </c>
      <c r="D166" s="135">
        <v>4070.7692307692309</v>
      </c>
      <c r="E166" s="135"/>
      <c r="F166" s="164"/>
      <c r="G166" s="13">
        <f t="shared" si="10"/>
        <v>0</v>
      </c>
    </row>
    <row r="167" spans="1:174" ht="79.05" customHeight="1" thickBot="1">
      <c r="A167" s="136" t="s">
        <v>133</v>
      </c>
      <c r="B167" s="137" t="s">
        <v>134</v>
      </c>
      <c r="C167" s="17" t="s">
        <v>113</v>
      </c>
      <c r="D167" s="138">
        <v>5575</v>
      </c>
      <c r="E167" s="138"/>
      <c r="F167" s="176"/>
      <c r="G167" s="14">
        <f t="shared" si="10"/>
        <v>0</v>
      </c>
    </row>
    <row r="168" spans="1:174" s="7" customFormat="1" ht="27.45" customHeight="1" thickBot="1">
      <c r="A168" s="3" t="s">
        <v>325</v>
      </c>
      <c r="B168" s="4"/>
      <c r="C168" s="4"/>
      <c r="D168" s="5"/>
      <c r="E168" s="5"/>
      <c r="F168" s="167"/>
      <c r="G168" s="6"/>
      <c r="H168" s="157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</row>
    <row r="169" spans="1:174" ht="79.05" customHeight="1">
      <c r="A169" s="27" t="s">
        <v>335</v>
      </c>
      <c r="B169" s="133" t="s">
        <v>336</v>
      </c>
      <c r="C169" s="17" t="s">
        <v>113</v>
      </c>
      <c r="D169" s="135">
        <v>160</v>
      </c>
      <c r="E169" s="135"/>
      <c r="F169" s="164"/>
      <c r="G169" s="13">
        <f t="shared" ref="G169" si="11">F169*D169</f>
        <v>0</v>
      </c>
      <c r="I169"/>
    </row>
    <row r="170" spans="1:174" ht="79.05" customHeight="1">
      <c r="A170" s="27" t="s">
        <v>333</v>
      </c>
      <c r="B170" s="133" t="s">
        <v>334</v>
      </c>
      <c r="C170" s="17" t="s">
        <v>332</v>
      </c>
      <c r="D170" s="135">
        <v>960</v>
      </c>
      <c r="E170" s="135"/>
      <c r="F170" s="164"/>
      <c r="G170" s="13">
        <f t="shared" ref="G170" si="12">F170*D170</f>
        <v>0</v>
      </c>
      <c r="I170"/>
    </row>
    <row r="171" spans="1:174" ht="79.05" customHeight="1">
      <c r="A171" s="27" t="s">
        <v>327</v>
      </c>
      <c r="B171" s="133" t="s">
        <v>326</v>
      </c>
      <c r="C171" s="17" t="s">
        <v>332</v>
      </c>
      <c r="D171" s="135">
        <v>3625</v>
      </c>
      <c r="E171" s="135"/>
      <c r="F171" s="164"/>
      <c r="G171" s="13">
        <f t="shared" ref="G171" si="13">F171*D171</f>
        <v>0</v>
      </c>
      <c r="I171"/>
    </row>
    <row r="172" spans="1:174" ht="79.05" customHeight="1">
      <c r="A172" s="27" t="s">
        <v>331</v>
      </c>
      <c r="B172" s="133" t="s">
        <v>330</v>
      </c>
      <c r="C172" s="17" t="s">
        <v>113</v>
      </c>
      <c r="D172" s="135">
        <v>115</v>
      </c>
      <c r="E172" s="135"/>
      <c r="F172" s="164"/>
      <c r="G172" s="13">
        <f t="shared" ref="G172" si="14">F172*D172</f>
        <v>0</v>
      </c>
      <c r="I172"/>
    </row>
    <row r="173" spans="1:174" ht="79.05" customHeight="1" thickBot="1">
      <c r="A173" s="27" t="s">
        <v>328</v>
      </c>
      <c r="B173" s="133" t="s">
        <v>329</v>
      </c>
      <c r="C173" s="17" t="s">
        <v>332</v>
      </c>
      <c r="D173" s="135">
        <v>5400</v>
      </c>
      <c r="E173" s="135"/>
      <c r="F173" s="164"/>
      <c r="G173" s="13">
        <f t="shared" ref="G173" si="15">F173*D173</f>
        <v>0</v>
      </c>
      <c r="I173"/>
    </row>
    <row r="174" spans="1:174" ht="34.799999999999997" customHeight="1" thickBot="1">
      <c r="A174" s="189" t="s">
        <v>135</v>
      </c>
      <c r="B174" s="190"/>
      <c r="C174" s="190"/>
      <c r="D174" s="190"/>
      <c r="E174" s="190"/>
      <c r="F174" s="191"/>
      <c r="G174" s="29">
        <f>SUM(G162:G167,G154:G160,G147:G148,G150,G135:G145,G123:G131,G119:G121,G108:G117,G102:G106,G99:G100,G99,G91:G97,G68:G89,G34:G66,G24:G32,G9:G22,G169:G173,G133,G152)</f>
        <v>0</v>
      </c>
    </row>
    <row r="175" spans="1:174" ht="16.2" customHeight="1">
      <c r="G175" s="139"/>
    </row>
    <row r="176" spans="1:174" ht="16.2" customHeight="1">
      <c r="A176" s="179" t="s">
        <v>280</v>
      </c>
      <c r="B176" s="180"/>
      <c r="C176" s="180"/>
      <c r="D176" s="181"/>
      <c r="E176" s="181"/>
      <c r="F176" s="181"/>
      <c r="G176" s="181"/>
    </row>
    <row r="177" spans="1:7" ht="16.2" customHeight="1">
      <c r="A177" s="179" t="s">
        <v>136</v>
      </c>
      <c r="B177" s="180"/>
      <c r="C177" s="180"/>
      <c r="D177" s="181"/>
      <c r="E177" s="181"/>
      <c r="F177" s="181"/>
      <c r="G177" s="181"/>
    </row>
    <row r="178" spans="1:7" ht="16.2" customHeight="1">
      <c r="A178" s="179" t="s">
        <v>275</v>
      </c>
      <c r="B178" s="180"/>
      <c r="C178" s="180"/>
      <c r="D178" s="181"/>
      <c r="E178" s="181"/>
      <c r="F178" s="181"/>
      <c r="G178" s="181"/>
    </row>
    <row r="179" spans="1:7" ht="16.2" customHeight="1">
      <c r="A179" s="179" t="s">
        <v>276</v>
      </c>
      <c r="B179" s="180"/>
      <c r="C179" s="180"/>
      <c r="D179" s="181"/>
      <c r="E179" s="181"/>
      <c r="F179" s="181"/>
      <c r="G179" s="181"/>
    </row>
    <row r="180" spans="1:7" ht="16.2" customHeight="1">
      <c r="A180" s="179" t="s">
        <v>277</v>
      </c>
      <c r="B180" s="180"/>
      <c r="C180" s="180"/>
      <c r="D180" s="181"/>
      <c r="E180" s="181"/>
      <c r="F180" s="181"/>
      <c r="G180" s="181"/>
    </row>
    <row r="181" spans="1:7" ht="16.2" customHeight="1">
      <c r="A181" s="179" t="s">
        <v>278</v>
      </c>
      <c r="B181" s="180"/>
      <c r="C181" s="180"/>
      <c r="D181" s="181"/>
      <c r="E181" s="181"/>
      <c r="F181" s="181"/>
      <c r="G181" s="181"/>
    </row>
    <row r="182" spans="1:7" ht="16.2" customHeight="1">
      <c r="A182" s="179" t="s">
        <v>274</v>
      </c>
      <c r="B182" s="180"/>
      <c r="C182" s="180"/>
      <c r="D182" s="181"/>
      <c r="E182" s="181"/>
      <c r="F182" s="181"/>
      <c r="G182" s="181"/>
    </row>
    <row r="183" spans="1:7" ht="16.2" customHeight="1">
      <c r="A183" s="182" t="s">
        <v>137</v>
      </c>
      <c r="B183" s="183"/>
      <c r="C183" s="183"/>
      <c r="D183" s="184"/>
      <c r="E183" s="184"/>
      <c r="F183" s="184"/>
      <c r="G183" s="184"/>
    </row>
    <row r="184" spans="1:7" ht="32.549999999999997" customHeight="1">
      <c r="A184" s="185" t="s">
        <v>279</v>
      </c>
      <c r="B184" s="178"/>
      <c r="C184" s="178"/>
      <c r="D184" s="186"/>
      <c r="E184" s="186"/>
      <c r="F184" s="186"/>
      <c r="G184" s="186"/>
    </row>
    <row r="185" spans="1:7" ht="32.549999999999997" customHeight="1">
      <c r="A185" s="185" t="s">
        <v>138</v>
      </c>
      <c r="B185" s="178"/>
      <c r="C185" s="178"/>
      <c r="D185" s="186"/>
      <c r="E185" s="186"/>
      <c r="F185" s="186"/>
      <c r="G185" s="186"/>
    </row>
    <row r="186" spans="1:7" ht="25.05" customHeight="1">
      <c r="A186" s="179" t="s">
        <v>139</v>
      </c>
      <c r="B186" s="180"/>
      <c r="C186" s="180"/>
      <c r="D186" s="181"/>
      <c r="E186" s="181"/>
      <c r="F186" s="181"/>
      <c r="G186" s="181"/>
    </row>
    <row r="187" spans="1:7" ht="32.549999999999997" customHeight="1">
      <c r="A187" s="179" t="s">
        <v>173</v>
      </c>
      <c r="B187" s="180"/>
      <c r="C187" s="180"/>
      <c r="D187" s="181"/>
      <c r="E187" s="181"/>
      <c r="F187" s="181"/>
      <c r="G187" s="181"/>
    </row>
    <row r="188" spans="1:7" ht="16.2" customHeight="1">
      <c r="A188" s="177" t="s">
        <v>264</v>
      </c>
      <c r="B188" s="178"/>
      <c r="C188" s="178"/>
      <c r="D188" s="178"/>
      <c r="E188" s="178"/>
      <c r="F188" s="178"/>
      <c r="G188" s="178"/>
    </row>
  </sheetData>
  <sheetProtection password="DC16" sheet="1" objects="1" scenarios="1"/>
  <protectedRanges>
    <protectedRange sqref="F9:F172 F173" name="Диапазон1"/>
  </protectedRanges>
  <mergeCells count="23">
    <mergeCell ref="A1:G1"/>
    <mergeCell ref="A3:G3"/>
    <mergeCell ref="A6:A7"/>
    <mergeCell ref="B6:B7"/>
    <mergeCell ref="C6:C7"/>
    <mergeCell ref="D6:D7"/>
    <mergeCell ref="F6:G6"/>
    <mergeCell ref="A4:G4"/>
    <mergeCell ref="A179:G179"/>
    <mergeCell ref="A178:G178"/>
    <mergeCell ref="E6:E7"/>
    <mergeCell ref="A174:F174"/>
    <mergeCell ref="A176:G176"/>
    <mergeCell ref="A177:G177"/>
    <mergeCell ref="A188:G188"/>
    <mergeCell ref="A180:G180"/>
    <mergeCell ref="A187:G187"/>
    <mergeCell ref="A186:G186"/>
    <mergeCell ref="A181:G181"/>
    <mergeCell ref="A182:G182"/>
    <mergeCell ref="A183:G183"/>
    <mergeCell ref="A184:G184"/>
    <mergeCell ref="A185:G185"/>
  </mergeCells>
  <phoneticPr fontId="25" type="noConversion"/>
  <printOptions horizontalCentered="1"/>
  <pageMargins left="0.24" right="0.24" top="0.70866141732283472" bottom="0.35433070866141736" header="0.19685039370078741" footer="0"/>
  <pageSetup paperSize="9" scale="80" fitToHeight="4" orientation="portrait"/>
  <headerFooter alignWithMargins="0">
    <oddHeader xml:space="preserve">&amp;L&amp;"Courier New Cyr,полужирный курсив"&amp;22&amp;G
&amp;C&amp;"Cambria,полужирный"&amp;14&amp;K06-016ООО&amp;"Cambria,обычный" &amp;"+,полужирный"«Торговый Дом «Элитчай»&amp;R&amp;"+,полужирный"&amp;12&amp;K06-014тел: /495/980-94-84
contact@elittea.ru&amp;"Arial Black,обычный"&amp;18&amp;K00B050
</oddHeader>
    <oddFooter>&amp;L&amp;"+,полужирный"&amp;12&amp;K06-023www.elittea.ru&amp;C&amp;"-,обычный"Страница &amp;P из &amp;N</odd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Елена</cp:lastModifiedBy>
  <cp:lastPrinted>2019-11-20T08:33:26Z</cp:lastPrinted>
  <dcterms:created xsi:type="dcterms:W3CDTF">2018-03-28T08:29:32Z</dcterms:created>
  <dcterms:modified xsi:type="dcterms:W3CDTF">2020-06-18T10:08:56Z</dcterms:modified>
</cp:coreProperties>
</file>